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V 2025\ZEO\"/>
    </mc:Choice>
  </mc:AlternateContent>
  <xr:revisionPtr revIDLastSave="0" documentId="8_{3672FB48-CBE5-4445-9244-FD3A860CC16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9" i="4" l="1"/>
  <c r="D221" i="4"/>
  <c r="X5" i="4"/>
  <c r="V221" i="4"/>
  <c r="M221" i="4"/>
  <c r="L221" i="4" l="1"/>
  <c r="K221" i="4"/>
  <c r="X98" i="4"/>
  <c r="H221" i="4"/>
  <c r="C221" i="4"/>
  <c r="U221" i="4"/>
  <c r="E221" i="4" l="1"/>
  <c r="O221" i="4" l="1"/>
  <c r="X182" i="4" l="1"/>
  <c r="T221" i="4" l="1"/>
  <c r="I221" i="4" l="1"/>
  <c r="X211" i="4" l="1"/>
  <c r="X24" i="4" l="1"/>
  <c r="X23" i="4"/>
  <c r="X22" i="4"/>
  <c r="X21" i="4"/>
  <c r="X20" i="4"/>
  <c r="X19" i="4"/>
  <c r="G221" i="4" l="1"/>
  <c r="X144" i="4"/>
  <c r="X15" i="4"/>
  <c r="F221" i="4"/>
  <c r="X77" i="4"/>
  <c r="X141" i="4"/>
  <c r="X83" i="4"/>
  <c r="X171" i="4"/>
  <c r="J221" i="4"/>
  <c r="X148" i="4"/>
  <c r="W221" i="4"/>
  <c r="S221" i="4"/>
  <c r="R221" i="4"/>
  <c r="Q221" i="4"/>
  <c r="X74" i="4"/>
  <c r="X71" i="4"/>
  <c r="X101" i="4"/>
  <c r="X145" i="4"/>
  <c r="X81" i="4"/>
  <c r="X114" i="4"/>
  <c r="P221" i="4"/>
  <c r="X17" i="4"/>
  <c r="X157" i="4"/>
  <c r="X147" i="4"/>
  <c r="X173" i="4"/>
  <c r="X92" i="4"/>
  <c r="X27" i="4"/>
  <c r="X26" i="4"/>
  <c r="X25" i="4"/>
  <c r="X219" i="4"/>
  <c r="X218" i="4"/>
  <c r="X217" i="4"/>
  <c r="X216" i="4"/>
  <c r="X215" i="4"/>
  <c r="X214" i="4"/>
  <c r="X213" i="4"/>
  <c r="X212" i="4"/>
  <c r="X210" i="4"/>
  <c r="X209" i="4"/>
  <c r="X208" i="4"/>
  <c r="X207" i="4"/>
  <c r="X206" i="4"/>
  <c r="X205" i="4"/>
  <c r="X204" i="4"/>
  <c r="X203" i="4"/>
  <c r="X202" i="4"/>
  <c r="X201" i="4"/>
  <c r="X200" i="4"/>
  <c r="X199" i="4"/>
  <c r="X198" i="4"/>
  <c r="X197" i="4"/>
  <c r="X196" i="4"/>
  <c r="X195" i="4"/>
  <c r="X194" i="4"/>
  <c r="X193" i="4"/>
  <c r="X192" i="4"/>
  <c r="X191" i="4"/>
  <c r="X190" i="4"/>
  <c r="X189" i="4"/>
  <c r="X188" i="4"/>
  <c r="X187" i="4"/>
  <c r="X186" i="4"/>
  <c r="X185" i="4"/>
  <c r="X184" i="4"/>
  <c r="X183" i="4"/>
  <c r="X181" i="4"/>
  <c r="X180" i="4"/>
  <c r="X179" i="4"/>
  <c r="X178" i="4"/>
  <c r="X177" i="4"/>
  <c r="X176" i="4"/>
  <c r="X175" i="4"/>
  <c r="X174" i="4"/>
  <c r="X172" i="4"/>
  <c r="X170" i="4"/>
  <c r="X169" i="4"/>
  <c r="X168" i="4"/>
  <c r="X167" i="4"/>
  <c r="X166" i="4"/>
  <c r="X165" i="4"/>
  <c r="X164" i="4"/>
  <c r="X163" i="4"/>
  <c r="X162" i="4"/>
  <c r="X161" i="4"/>
  <c r="X160" i="4"/>
  <c r="X159" i="4"/>
  <c r="X158" i="4"/>
  <c r="X156" i="4"/>
  <c r="X155" i="4"/>
  <c r="X154" i="4"/>
  <c r="X153" i="4"/>
  <c r="X152" i="4"/>
  <c r="X151" i="4"/>
  <c r="X150" i="4"/>
  <c r="X149" i="4"/>
  <c r="X146" i="4"/>
  <c r="X143" i="4"/>
  <c r="X142" i="4"/>
  <c r="X139" i="4"/>
  <c r="X138" i="4"/>
  <c r="X137" i="4"/>
  <c r="X136" i="4"/>
  <c r="X135" i="4"/>
  <c r="X134" i="4"/>
  <c r="X133" i="4"/>
  <c r="X132" i="4"/>
  <c r="X131" i="4"/>
  <c r="X130" i="4"/>
  <c r="X129" i="4"/>
  <c r="X128" i="4"/>
  <c r="X127" i="4"/>
  <c r="X126" i="4"/>
  <c r="X125" i="4"/>
  <c r="X124" i="4"/>
  <c r="X123" i="4"/>
  <c r="X122" i="4"/>
  <c r="X121" i="4"/>
  <c r="X120" i="4"/>
  <c r="X119" i="4"/>
  <c r="X118" i="4"/>
  <c r="X116" i="4"/>
  <c r="X115" i="4"/>
  <c r="X112" i="4"/>
  <c r="X111" i="4"/>
  <c r="X110" i="4"/>
  <c r="X109" i="4"/>
  <c r="X108" i="4"/>
  <c r="X107" i="4"/>
  <c r="X106" i="4"/>
  <c r="X105" i="4"/>
  <c r="X104" i="4"/>
  <c r="X103" i="4"/>
  <c r="X102" i="4"/>
  <c r="X100" i="4"/>
  <c r="X99" i="4"/>
  <c r="X97" i="4"/>
  <c r="X96" i="4"/>
  <c r="X95" i="4"/>
  <c r="X94" i="4"/>
  <c r="X93" i="4"/>
  <c r="X91" i="4"/>
  <c r="X90" i="4"/>
  <c r="X89" i="4"/>
  <c r="X88" i="4"/>
  <c r="X87" i="4"/>
  <c r="X86" i="4"/>
  <c r="X85" i="4"/>
  <c r="X84" i="4"/>
  <c r="X82" i="4"/>
  <c r="X80" i="4"/>
  <c r="X79" i="4"/>
  <c r="X78" i="4"/>
  <c r="X76" i="4"/>
  <c r="X75" i="4"/>
  <c r="X73" i="4"/>
  <c r="X72" i="4"/>
  <c r="X70" i="4"/>
  <c r="X69" i="4"/>
  <c r="X68" i="4"/>
  <c r="X67" i="4"/>
  <c r="X66" i="4"/>
  <c r="X65" i="4"/>
  <c r="X64" i="4"/>
  <c r="X63" i="4"/>
  <c r="X62" i="4"/>
  <c r="X61" i="4"/>
  <c r="X60" i="4"/>
  <c r="X59" i="4"/>
  <c r="X58" i="4"/>
  <c r="X56" i="4"/>
  <c r="X55" i="4"/>
  <c r="X54" i="4"/>
  <c r="X53" i="4"/>
  <c r="X52" i="4"/>
  <c r="X50" i="4"/>
  <c r="X49" i="4"/>
  <c r="X48" i="4"/>
  <c r="X47" i="4"/>
  <c r="X46" i="4"/>
  <c r="X45" i="4"/>
  <c r="X44" i="4"/>
  <c r="X43" i="4"/>
  <c r="X42" i="4"/>
  <c r="X41" i="4"/>
  <c r="X40" i="4"/>
  <c r="X39" i="4"/>
  <c r="X38" i="4"/>
  <c r="X37" i="4"/>
  <c r="X35" i="4"/>
  <c r="X34" i="4"/>
  <c r="X33" i="4"/>
  <c r="X32" i="4"/>
  <c r="X31" i="4"/>
  <c r="X30" i="4"/>
  <c r="X29" i="4"/>
  <c r="X16" i="4"/>
  <c r="X14" i="4"/>
  <c r="X57" i="4"/>
  <c r="X51" i="4"/>
  <c r="X13" i="4"/>
  <c r="X36" i="4"/>
  <c r="X28" i="4"/>
  <c r="X8" i="4"/>
  <c r="X12" i="4"/>
  <c r="X11" i="4"/>
  <c r="X10" i="4"/>
  <c r="X9" i="4"/>
  <c r="X6" i="4"/>
  <c r="X7" i="4"/>
  <c r="X140" i="4"/>
  <c r="X117" i="4"/>
  <c r="X18" i="4"/>
  <c r="N221" i="4"/>
  <c r="X113" i="4"/>
  <c r="X221" i="4" l="1"/>
  <c r="X220" i="4"/>
</calcChain>
</file>

<file path=xl/sharedStrings.xml><?xml version="1.0" encoding="utf-8"?>
<sst xmlns="http://schemas.openxmlformats.org/spreadsheetml/2006/main" count="271" uniqueCount="236">
  <si>
    <t>Semily</t>
  </si>
  <si>
    <t>Harrachov</t>
  </si>
  <si>
    <t>Jilemnice</t>
  </si>
  <si>
    <t>Turnov</t>
  </si>
  <si>
    <t>Bělá</t>
  </si>
  <si>
    <t>Benecko</t>
  </si>
  <si>
    <t>Benešov u SM</t>
  </si>
  <si>
    <t>Bozkov</t>
  </si>
  <si>
    <t>Bradlecká Lhota</t>
  </si>
  <si>
    <t>Bukovina u Čisté</t>
  </si>
  <si>
    <t>Bystrá n.Jizerou</t>
  </si>
  <si>
    <t>Čistá u Horek</t>
  </si>
  <si>
    <t>Háje n.Jizerou</t>
  </si>
  <si>
    <t>Holenice</t>
  </si>
  <si>
    <t>Horka u SP</t>
  </si>
  <si>
    <t>Horní Branná</t>
  </si>
  <si>
    <t>Hrubá Skála</t>
  </si>
  <si>
    <t>Chuchelna</t>
  </si>
  <si>
    <t xml:space="preserve">Jesenný </t>
  </si>
  <si>
    <t>Jestřábí v K.</t>
  </si>
  <si>
    <t>Kacanovy</t>
  </si>
  <si>
    <t>Karlovice</t>
  </si>
  <si>
    <t>Klokočí</t>
  </si>
  <si>
    <t xml:space="preserve">Košťálov </t>
  </si>
  <si>
    <t>Kruh u J.</t>
  </si>
  <si>
    <t>Ktová</t>
  </si>
  <si>
    <t>Libštát</t>
  </si>
  <si>
    <t>Loučky</t>
  </si>
  <si>
    <t>Martinice v K.</t>
  </si>
  <si>
    <t>Mírová p.K.</t>
  </si>
  <si>
    <t>Modřišice</t>
  </si>
  <si>
    <t>Mříčná</t>
  </si>
  <si>
    <t>Nová Ves n.P.</t>
  </si>
  <si>
    <t>Ohrazenice</t>
  </si>
  <si>
    <t>Olešnice u T.</t>
  </si>
  <si>
    <t>Paseky n.J.</t>
  </si>
  <si>
    <t>Peřimov</t>
  </si>
  <si>
    <t>Poniklá n.J.</t>
  </si>
  <si>
    <t>Přepeře</t>
  </si>
  <si>
    <t>Příkrý</t>
  </si>
  <si>
    <t>Radostná p.K.</t>
  </si>
  <si>
    <t>Rakousy</t>
  </si>
  <si>
    <t>Roprachtice</t>
  </si>
  <si>
    <t>Roztoky u J.</t>
  </si>
  <si>
    <t>Roztoky u SM</t>
  </si>
  <si>
    <t>Slaná</t>
  </si>
  <si>
    <t>Stružinec</t>
  </si>
  <si>
    <t>Studenec</t>
  </si>
  <si>
    <t>Svojek</t>
  </si>
  <si>
    <t>Syřenov</t>
  </si>
  <si>
    <t>Tatobity</t>
  </si>
  <si>
    <t>Troskovice</t>
  </si>
  <si>
    <t>Veselá</t>
  </si>
  <si>
    <t>Víchová n.J.</t>
  </si>
  <si>
    <t>Vítkovice</t>
  </si>
  <si>
    <t>Všeň</t>
  </si>
  <si>
    <t>Vyskeř</t>
  </si>
  <si>
    <t>Záhoří</t>
  </si>
  <si>
    <t>Žernov</t>
  </si>
  <si>
    <t>Liberec</t>
  </si>
  <si>
    <t>Frýdlant</t>
  </si>
  <si>
    <t>Český Dub</t>
  </si>
  <si>
    <t>Hodkovice n.M.</t>
  </si>
  <si>
    <t>Hrádek n.Nisou</t>
  </si>
  <si>
    <t>Chrastava</t>
  </si>
  <si>
    <t>Hejnice</t>
  </si>
  <si>
    <t>Chotyně</t>
  </si>
  <si>
    <t>Kunratice</t>
  </si>
  <si>
    <t>Raspenava</t>
  </si>
  <si>
    <t>Stráž n.Nisou</t>
  </si>
  <si>
    <t>Višňová</t>
  </si>
  <si>
    <t>Bílá</t>
  </si>
  <si>
    <t>Bílý Kostel n.N.</t>
  </si>
  <si>
    <t>Bílý Potok</t>
  </si>
  <si>
    <t>Bulovka</t>
  </si>
  <si>
    <t>Cetenov</t>
  </si>
  <si>
    <t>Heřmanice</t>
  </si>
  <si>
    <t>Hlavice</t>
  </si>
  <si>
    <t>Horní Řasnice</t>
  </si>
  <si>
    <t>Janův Důl</t>
  </si>
  <si>
    <t>Jeřmanice</t>
  </si>
  <si>
    <t>Jindřichovice p.S.</t>
  </si>
  <si>
    <t>Kobyly</t>
  </si>
  <si>
    <t>Krásný Les</t>
  </si>
  <si>
    <t>Kryštofovo Údolí</t>
  </si>
  <si>
    <t>Křižany</t>
  </si>
  <si>
    <t>Lázně Libverda</t>
  </si>
  <si>
    <t>Lažany</t>
  </si>
  <si>
    <t>Mníšek</t>
  </si>
  <si>
    <t>Nová Ves</t>
  </si>
  <si>
    <t>Osečná</t>
  </si>
  <si>
    <t>Paceřice</t>
  </si>
  <si>
    <t>Pěnčín</t>
  </si>
  <si>
    <t>Proseč p.J.</t>
  </si>
  <si>
    <t>Příšovice</t>
  </si>
  <si>
    <t>Radimovice</t>
  </si>
  <si>
    <t>Rynoltice</t>
  </si>
  <si>
    <t>Soběslavice</t>
  </si>
  <si>
    <t>Světlá p.J.</t>
  </si>
  <si>
    <t>Svijanský Újezd</t>
  </si>
  <si>
    <t>Svijany</t>
  </si>
  <si>
    <t>Sychrov</t>
  </si>
  <si>
    <t>Šimonovice</t>
  </si>
  <si>
    <t>Vlastibořice</t>
  </si>
  <si>
    <t>Všelibice</t>
  </si>
  <si>
    <t>Zdislava</t>
  </si>
  <si>
    <t>Žďárek</t>
  </si>
  <si>
    <t>Desná</t>
  </si>
  <si>
    <t>Rychnov n.N.</t>
  </si>
  <si>
    <t>Smržovka</t>
  </si>
  <si>
    <t>Tanvald</t>
  </si>
  <si>
    <t>Velké Hamry</t>
  </si>
  <si>
    <t>Železný Brod</t>
  </si>
  <si>
    <t>Albrechtice</t>
  </si>
  <si>
    <t>Bedřichov</t>
  </si>
  <si>
    <t>Dalešice</t>
  </si>
  <si>
    <t>Držkov</t>
  </si>
  <si>
    <t>Frýdštejn</t>
  </si>
  <si>
    <t>Jenišovice</t>
  </si>
  <si>
    <t>Jílové</t>
  </si>
  <si>
    <t>Josefův Důl</t>
  </si>
  <si>
    <t>Koberovy</t>
  </si>
  <si>
    <t>Kořenov</t>
  </si>
  <si>
    <t>Líšný</t>
  </si>
  <si>
    <t>Loužnice</t>
  </si>
  <si>
    <t>Lučany n.N.</t>
  </si>
  <si>
    <t>Malá Skála</t>
  </si>
  <si>
    <t>Maršovice</t>
  </si>
  <si>
    <t>Nová Ves n.N.</t>
  </si>
  <si>
    <t>Plavy</t>
  </si>
  <si>
    <t>Pulečný</t>
  </si>
  <si>
    <t>Radčice</t>
  </si>
  <si>
    <t>Rádlo</t>
  </si>
  <si>
    <t>Skuhrov</t>
  </si>
  <si>
    <t>Vlastiboř</t>
  </si>
  <si>
    <t>Česká Lípa</t>
  </si>
  <si>
    <t>Cvikov</t>
  </si>
  <si>
    <t>Doksy</t>
  </si>
  <si>
    <t>Dubá</t>
  </si>
  <si>
    <t>Mimoň</t>
  </si>
  <si>
    <t>Nový Bor</t>
  </si>
  <si>
    <t xml:space="preserve">Zákupy </t>
  </si>
  <si>
    <t>Žandov</t>
  </si>
  <si>
    <t>Bezděz</t>
  </si>
  <si>
    <t>Blatce</t>
  </si>
  <si>
    <t>Blíževedly</t>
  </si>
  <si>
    <t>Bohatice</t>
  </si>
  <si>
    <t>Brniště</t>
  </si>
  <si>
    <t>Dubnice</t>
  </si>
  <si>
    <t>Holany</t>
  </si>
  <si>
    <t>Horní Libchava</t>
  </si>
  <si>
    <t>Horní Police</t>
  </si>
  <si>
    <t>Chlum</t>
  </si>
  <si>
    <t>Chotovice</t>
  </si>
  <si>
    <t>Jestřebí</t>
  </si>
  <si>
    <t>Kozly</t>
  </si>
  <si>
    <t xml:space="preserve">Kravaře </t>
  </si>
  <si>
    <t>Krompach</t>
  </si>
  <si>
    <t>Kunratice u C.</t>
  </si>
  <si>
    <t>Kvítkov</t>
  </si>
  <si>
    <t>Luka</t>
  </si>
  <si>
    <t>Mařenice</t>
  </si>
  <si>
    <t>Nový Oldřichov</t>
  </si>
  <si>
    <t>Okna</t>
  </si>
  <si>
    <t>Okrouhlá</t>
  </si>
  <si>
    <t>Pertoltice</t>
  </si>
  <si>
    <t>Polevsko</t>
  </si>
  <si>
    <t>Provodín</t>
  </si>
  <si>
    <t>Prysk</t>
  </si>
  <si>
    <t>Radvanec</t>
  </si>
  <si>
    <t>Ralsko</t>
  </si>
  <si>
    <t>Skalice u ČL</t>
  </si>
  <si>
    <t>Skalka u Doks</t>
  </si>
  <si>
    <t>Slunečná</t>
  </si>
  <si>
    <t>Sosnová</t>
  </si>
  <si>
    <t>Stružnice</t>
  </si>
  <si>
    <t>Stvolínky</t>
  </si>
  <si>
    <t>Svojkov</t>
  </si>
  <si>
    <t>Svor</t>
  </si>
  <si>
    <t>Tachov</t>
  </si>
  <si>
    <t>Tuhaň</t>
  </si>
  <si>
    <t>Velenice</t>
  </si>
  <si>
    <t>Velký Valtinov</t>
  </si>
  <si>
    <t>Volfartice</t>
  </si>
  <si>
    <t>Vrchovany</t>
  </si>
  <si>
    <t>Zahrádky</t>
  </si>
  <si>
    <t>Ždírec</t>
  </si>
  <si>
    <t>Zásada</t>
  </si>
  <si>
    <t>Zlatá Olešnice</t>
  </si>
  <si>
    <t>obce LK celkem</t>
  </si>
  <si>
    <t>Jablonec n.Jiz.</t>
  </si>
  <si>
    <t>Lomnice n.P.</t>
  </si>
  <si>
    <t>Rovensko p.Tr.</t>
  </si>
  <si>
    <t>Rokytnice n.Jiz.</t>
  </si>
  <si>
    <t>Vysoké n.Jiz.</t>
  </si>
  <si>
    <t>Sloup v Č.</t>
  </si>
  <si>
    <t>Nové Město p.S.</t>
  </si>
  <si>
    <t>ÚZ</t>
  </si>
  <si>
    <t xml:space="preserve"> v Kč</t>
  </si>
  <si>
    <t>Noviny pod Ralskem</t>
  </si>
  <si>
    <t xml:space="preserve">ÚZ </t>
  </si>
  <si>
    <t>Oldřichov v Hájích</t>
  </si>
  <si>
    <t>Pertoltice p.R.</t>
  </si>
  <si>
    <t>Jablonné v Podještědí</t>
  </si>
  <si>
    <t>Janovice v Podještědí</t>
  </si>
  <si>
    <t>Celkem</t>
  </si>
  <si>
    <t>Jiřetín p. Bukovou</t>
  </si>
  <si>
    <t>Příjemce</t>
  </si>
  <si>
    <t>částka</t>
  </si>
  <si>
    <t>kap. SR</t>
  </si>
  <si>
    <t>datum</t>
  </si>
  <si>
    <t>(v Kč)</t>
  </si>
  <si>
    <t>Jablonec nad Nisou</t>
  </si>
  <si>
    <t>Kamenický Šenov</t>
  </si>
  <si>
    <t>Stráž pod Ralskem</t>
  </si>
  <si>
    <t>Černousy</t>
  </si>
  <si>
    <t>Čtveřín</t>
  </si>
  <si>
    <t>Dětřichov</t>
  </si>
  <si>
    <t>Dlouhý Most</t>
  </si>
  <si>
    <t>Dolní Řasnice</t>
  </si>
  <si>
    <t>Habartice</t>
  </si>
  <si>
    <t>Janov nad Nisou</t>
  </si>
  <si>
    <t>Hamr na Jezeře</t>
  </si>
  <si>
    <t>EU</t>
  </si>
  <si>
    <t>Levínská Olešnice</t>
  </si>
  <si>
    <t>bez projektů</t>
  </si>
  <si>
    <t>Přehled transferů na obce LK v roce 2025</t>
  </si>
  <si>
    <t>UZ projekt</t>
  </si>
  <si>
    <t>MPO</t>
  </si>
  <si>
    <t>MK</t>
  </si>
  <si>
    <t>Ž. Brod</t>
  </si>
  <si>
    <t>MV-GŘ</t>
  </si>
  <si>
    <t>Jbc</t>
  </si>
  <si>
    <t>MV</t>
  </si>
  <si>
    <t>Hrádek nad N</t>
  </si>
  <si>
    <t>Vratky v průběhu roku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</si>
</sst>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8"/>
      <color rgb="FF00206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1" fontId="4" fillId="0" borderId="1" xfId="0" applyNumberFormat="1" applyFont="1" applyBorder="1" applyAlignment="1">
      <alignment horizontal="center"/>
    </xf>
    <xf numFmtId="0" fontId="5" fillId="0" borderId="1" xfId="0" applyFont="1" applyBorder="1"/>
    <xf numFmtId="4" fontId="4" fillId="0" borderId="1" xfId="0" applyNumberFormat="1" applyFont="1" applyBorder="1"/>
    <xf numFmtId="0" fontId="4" fillId="0" borderId="1" xfId="0" applyFont="1" applyBorder="1"/>
    <xf numFmtId="1" fontId="4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4" fillId="0" borderId="2" xfId="0" applyFont="1" applyBorder="1"/>
    <xf numFmtId="4" fontId="5" fillId="3" borderId="3" xfId="0" applyNumberFormat="1" applyFont="1" applyFill="1" applyBorder="1"/>
    <xf numFmtId="4" fontId="4" fillId="0" borderId="1" xfId="0" applyNumberFormat="1" applyFont="1" applyBorder="1" applyAlignment="1">
      <alignment horizontal="center"/>
    </xf>
    <xf numFmtId="4" fontId="4" fillId="4" borderId="1" xfId="0" applyNumberFormat="1" applyFont="1" applyFill="1" applyBorder="1"/>
    <xf numFmtId="4" fontId="4" fillId="0" borderId="2" xfId="0" applyNumberFormat="1" applyFont="1" applyBorder="1"/>
    <xf numFmtId="14" fontId="4" fillId="0" borderId="1" xfId="0" applyNumberFormat="1" applyFont="1" applyBorder="1" applyAlignment="1">
      <alignment horizontal="left"/>
    </xf>
    <xf numFmtId="4" fontId="7" fillId="0" borderId="1" xfId="0" applyNumberFormat="1" applyFont="1" applyBorder="1"/>
    <xf numFmtId="4" fontId="4" fillId="0" borderId="5" xfId="0" applyNumberFormat="1" applyFont="1" applyBorder="1"/>
    <xf numFmtId="4" fontId="4" fillId="0" borderId="3" xfId="0" applyNumberFormat="1" applyFont="1" applyBorder="1"/>
    <xf numFmtId="4" fontId="4" fillId="0" borderId="6" xfId="0" applyNumberFormat="1" applyFont="1" applyBorder="1"/>
    <xf numFmtId="4" fontId="5" fillId="0" borderId="1" xfId="0" applyNumberFormat="1" applyFont="1" applyBorder="1" applyAlignment="1">
      <alignment horizontal="center"/>
    </xf>
    <xf numFmtId="0" fontId="4" fillId="4" borderId="5" xfId="0" applyFont="1" applyFill="1" applyBorder="1"/>
    <xf numFmtId="0" fontId="5" fillId="2" borderId="2" xfId="0" applyFont="1" applyFill="1" applyBorder="1"/>
    <xf numFmtId="0" fontId="0" fillId="5" borderId="1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4" fontId="2" fillId="0" borderId="1" xfId="0" applyNumberFormat="1" applyFont="1" applyBorder="1"/>
    <xf numFmtId="0" fontId="2" fillId="0" borderId="0" xfId="0" applyFont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4" borderId="0" xfId="0" applyFill="1"/>
    <xf numFmtId="4" fontId="0" fillId="4" borderId="0" xfId="0" applyNumberFormat="1" applyFill="1"/>
    <xf numFmtId="0" fontId="5" fillId="8" borderId="9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" fontId="8" fillId="0" borderId="1" xfId="0" applyNumberFormat="1" applyFont="1" applyBorder="1"/>
    <xf numFmtId="4" fontId="5" fillId="0" borderId="1" xfId="0" applyNumberFormat="1" applyFont="1" applyBorder="1"/>
    <xf numFmtId="4" fontId="4" fillId="0" borderId="10" xfId="0" applyNumberFormat="1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6" fillId="10" borderId="11" xfId="0" applyFont="1" applyFill="1" applyBorder="1"/>
    <xf numFmtId="0" fontId="6" fillId="10" borderId="7" xfId="0" applyFont="1" applyFill="1" applyBorder="1"/>
    <xf numFmtId="0" fontId="10" fillId="0" borderId="0" xfId="0" applyFont="1"/>
    <xf numFmtId="0" fontId="3" fillId="0" borderId="0" xfId="0" applyFont="1"/>
    <xf numFmtId="4" fontId="3" fillId="4" borderId="1" xfId="0" applyNumberFormat="1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" fillId="4" borderId="12" xfId="0" applyFont="1" applyFill="1" applyBorder="1"/>
    <xf numFmtId="4" fontId="3" fillId="0" borderId="0" xfId="0" applyNumberFormat="1" applyFont="1"/>
    <xf numFmtId="14" fontId="3" fillId="0" borderId="0" xfId="0" applyNumberFormat="1" applyFont="1"/>
    <xf numFmtId="0" fontId="1" fillId="4" borderId="0" xfId="0" applyFont="1" applyFill="1"/>
    <xf numFmtId="4" fontId="1" fillId="0" borderId="1" xfId="0" applyNumberFormat="1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0" xfId="0" applyFont="1"/>
    <xf numFmtId="4" fontId="9" fillId="0" borderId="1" xfId="0" applyNumberFormat="1" applyFont="1" applyBorder="1"/>
    <xf numFmtId="0" fontId="1" fillId="9" borderId="4" xfId="0" applyFont="1" applyFill="1" applyBorder="1"/>
    <xf numFmtId="0" fontId="5" fillId="6" borderId="6" xfId="0" applyFont="1" applyFill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4" fontId="4" fillId="0" borderId="13" xfId="0" applyNumberFormat="1" applyFont="1" applyBorder="1"/>
    <xf numFmtId="4" fontId="1" fillId="3" borderId="2" xfId="0" applyNumberFormat="1" applyFont="1" applyFill="1" applyBorder="1"/>
    <xf numFmtId="4" fontId="4" fillId="0" borderId="4" xfId="0" applyNumberFormat="1" applyFont="1" applyBorder="1"/>
    <xf numFmtId="0" fontId="1" fillId="5" borderId="14" xfId="0" applyFont="1" applyFill="1" applyBorder="1" applyAlignment="1">
      <alignment horizontal="center"/>
    </xf>
    <xf numFmtId="0" fontId="0" fillId="6" borderId="15" xfId="0" applyFill="1" applyBorder="1"/>
    <xf numFmtId="4" fontId="2" fillId="0" borderId="16" xfId="0" applyNumberFormat="1" applyFont="1" applyBorder="1"/>
    <xf numFmtId="0" fontId="1" fillId="6" borderId="5" xfId="0" applyFont="1" applyFill="1" applyBorder="1" applyAlignment="1">
      <alignment horizontal="center"/>
    </xf>
    <xf numFmtId="0" fontId="6" fillId="0" borderId="0" xfId="0" applyFont="1"/>
    <xf numFmtId="14" fontId="3" fillId="0" borderId="0" xfId="0" applyNumberFormat="1" applyFont="1" applyAlignment="1">
      <alignment horizontal="center"/>
    </xf>
    <xf numFmtId="4" fontId="6" fillId="0" borderId="0" xfId="0" applyNumberFormat="1" applyFont="1"/>
    <xf numFmtId="0" fontId="0" fillId="6" borderId="3" xfId="0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4" fontId="2" fillId="4" borderId="8" xfId="0" applyNumberFormat="1" applyFont="1" applyFill="1" applyBorder="1" applyAlignment="1">
      <alignment horizontal="center"/>
    </xf>
    <xf numFmtId="4" fontId="2" fillId="4" borderId="8" xfId="0" applyNumberFormat="1" applyFont="1" applyFill="1" applyBorder="1" applyAlignment="1">
      <alignment horizontal="center"/>
    </xf>
    <xf numFmtId="0" fontId="2" fillId="7" borderId="4" xfId="0" applyFont="1" applyFill="1" applyBorder="1"/>
    <xf numFmtId="4" fontId="5" fillId="7" borderId="4" xfId="0" applyNumberFormat="1" applyFont="1" applyFill="1" applyBorder="1"/>
    <xf numFmtId="0" fontId="2" fillId="0" borderId="8" xfId="0" applyFont="1" applyBorder="1" applyAlignment="1">
      <alignment horizontal="left"/>
    </xf>
    <xf numFmtId="0" fontId="2" fillId="4" borderId="8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39"/>
  <sheetViews>
    <sheetView tabSelected="1" zoomScale="97" zoomScaleNormal="97" workbookViewId="0">
      <pane xSplit="2" ySplit="7" topLeftCell="I37" activePane="bottomRight" state="frozen"/>
      <selection pane="topRight" activeCell="C1" sqref="C1"/>
      <selection pane="bottomLeft" activeCell="A7" sqref="A7"/>
      <selection pane="bottomRight" activeCell="AH24" sqref="AH24"/>
    </sheetView>
  </sheetViews>
  <sheetFormatPr defaultRowHeight="12.75" x14ac:dyDescent="0.2"/>
  <cols>
    <col min="2" max="2" width="32.7109375" customWidth="1"/>
    <col min="3" max="3" width="9" bestFit="1" customWidth="1"/>
    <col min="4" max="4" width="11.140625" bestFit="1" customWidth="1"/>
    <col min="5" max="5" width="13.5703125" bestFit="1" customWidth="1"/>
    <col min="6" max="6" width="10.85546875" customWidth="1"/>
    <col min="7" max="7" width="12" customWidth="1"/>
    <col min="8" max="8" width="11.140625" customWidth="1"/>
    <col min="9" max="9" width="10.7109375" customWidth="1"/>
    <col min="10" max="10" width="12" customWidth="1"/>
    <col min="11" max="16" width="10.7109375" customWidth="1"/>
    <col min="17" max="17" width="11.7109375" customWidth="1"/>
    <col min="18" max="18" width="11.140625" customWidth="1"/>
    <col min="19" max="19" width="11.28515625" customWidth="1"/>
    <col min="20" max="20" width="10.85546875" customWidth="1"/>
    <col min="21" max="21" width="12.28515625" customWidth="1"/>
    <col min="22" max="22" width="11.5703125" customWidth="1"/>
    <col min="23" max="23" width="10.7109375" customWidth="1"/>
    <col min="24" max="24" width="14.28515625" bestFit="1" customWidth="1"/>
    <col min="25" max="25" width="5.7109375" customWidth="1"/>
    <col min="26" max="26" width="15" customWidth="1"/>
    <col min="27" max="27" width="10.7109375" customWidth="1"/>
    <col min="29" max="29" width="13.140625" customWidth="1"/>
    <col min="30" max="30" width="9.85546875" customWidth="1"/>
    <col min="31" max="31" width="10.140625" bestFit="1" customWidth="1"/>
  </cols>
  <sheetData>
    <row r="1" spans="1:37" x14ac:dyDescent="0.2">
      <c r="B1" s="35" t="s">
        <v>226</v>
      </c>
      <c r="G1" s="40"/>
      <c r="I1" s="40"/>
      <c r="J1" s="40"/>
      <c r="K1" s="40"/>
      <c r="L1" s="40"/>
      <c r="M1" s="40"/>
    </row>
    <row r="2" spans="1:37" ht="13.5" thickBot="1" x14ac:dyDescent="0.25">
      <c r="B2" s="48"/>
      <c r="C2" s="53"/>
      <c r="D2" s="53"/>
      <c r="E2" s="41"/>
      <c r="G2" s="51"/>
      <c r="H2" s="51"/>
      <c r="I2" s="40"/>
      <c r="J2" s="40"/>
      <c r="K2" s="40"/>
      <c r="L2" s="40"/>
      <c r="M2" s="40"/>
      <c r="U2" s="27" t="s">
        <v>223</v>
      </c>
      <c r="V2" s="27"/>
      <c r="W2" s="53"/>
    </row>
    <row r="3" spans="1:37" ht="13.5" thickBot="1" x14ac:dyDescent="0.25">
      <c r="B3" s="36" t="s">
        <v>198</v>
      </c>
      <c r="C3" s="20" t="s">
        <v>197</v>
      </c>
      <c r="D3" s="20" t="s">
        <v>197</v>
      </c>
      <c r="E3" s="20" t="s">
        <v>197</v>
      </c>
      <c r="F3" s="20" t="s">
        <v>197</v>
      </c>
      <c r="G3" s="20" t="s">
        <v>197</v>
      </c>
      <c r="H3" s="20" t="s">
        <v>200</v>
      </c>
      <c r="I3" s="20" t="s">
        <v>200</v>
      </c>
      <c r="J3" s="20" t="s">
        <v>197</v>
      </c>
      <c r="K3" s="20" t="s">
        <v>197</v>
      </c>
      <c r="L3" s="20" t="s">
        <v>197</v>
      </c>
      <c r="M3" s="20" t="s">
        <v>197</v>
      </c>
      <c r="N3" s="20" t="s">
        <v>197</v>
      </c>
      <c r="O3" s="20" t="s">
        <v>197</v>
      </c>
      <c r="P3" s="20" t="s">
        <v>197</v>
      </c>
      <c r="Q3" s="20" t="s">
        <v>197</v>
      </c>
      <c r="R3" s="20" t="s">
        <v>197</v>
      </c>
      <c r="S3" s="24" t="s">
        <v>197</v>
      </c>
      <c r="T3" s="24" t="s">
        <v>197</v>
      </c>
      <c r="U3" s="24" t="s">
        <v>227</v>
      </c>
      <c r="V3" s="24" t="s">
        <v>197</v>
      </c>
      <c r="W3" s="20" t="s">
        <v>197</v>
      </c>
      <c r="X3" s="62" t="s">
        <v>205</v>
      </c>
    </row>
    <row r="4" spans="1:37" x14ac:dyDescent="0.2">
      <c r="B4" s="21"/>
      <c r="C4" s="22">
        <v>13025</v>
      </c>
      <c r="D4" s="22">
        <v>98071</v>
      </c>
      <c r="E4" s="22">
        <v>98074</v>
      </c>
      <c r="F4" s="22">
        <v>4428</v>
      </c>
      <c r="G4" s="65">
        <v>14004</v>
      </c>
      <c r="H4" s="69">
        <v>14022</v>
      </c>
      <c r="I4" s="22">
        <v>14007</v>
      </c>
      <c r="J4" s="23">
        <v>14032</v>
      </c>
      <c r="K4" s="57">
        <v>150117078</v>
      </c>
      <c r="L4" s="57">
        <v>150517079</v>
      </c>
      <c r="M4" s="57">
        <v>22023</v>
      </c>
      <c r="N4" s="23">
        <v>17085</v>
      </c>
      <c r="O4" s="22">
        <v>34031</v>
      </c>
      <c r="P4" s="22">
        <v>34053</v>
      </c>
      <c r="Q4" s="22">
        <v>34070</v>
      </c>
      <c r="R4" s="22">
        <v>34017</v>
      </c>
      <c r="S4" s="22">
        <v>34352</v>
      </c>
      <c r="T4" s="22">
        <v>34544</v>
      </c>
      <c r="U4" s="22">
        <v>148515016</v>
      </c>
      <c r="V4" s="22">
        <v>13015</v>
      </c>
      <c r="W4" s="22">
        <v>15091</v>
      </c>
      <c r="X4" s="63" t="s">
        <v>225</v>
      </c>
    </row>
    <row r="5" spans="1:37" x14ac:dyDescent="0.2">
      <c r="A5" s="5">
        <v>2001</v>
      </c>
      <c r="B5" s="19" t="s">
        <v>59</v>
      </c>
      <c r="C5" s="3"/>
      <c r="D5" s="3">
        <v>2847500</v>
      </c>
      <c r="E5" s="3"/>
      <c r="F5" s="14"/>
      <c r="G5" s="47">
        <v>26000</v>
      </c>
      <c r="H5" s="55">
        <v>59423</v>
      </c>
      <c r="I5" s="47">
        <v>3269000</v>
      </c>
      <c r="J5" s="39"/>
      <c r="K5" s="39">
        <v>631296.78</v>
      </c>
      <c r="L5" s="39">
        <v>1367809.68</v>
      </c>
      <c r="M5" s="39"/>
      <c r="N5" s="16"/>
      <c r="O5" s="3"/>
      <c r="P5" s="3"/>
      <c r="Q5" s="3">
        <v>1270000</v>
      </c>
      <c r="R5" s="3"/>
      <c r="S5" s="3">
        <v>19750000</v>
      </c>
      <c r="T5" s="3"/>
      <c r="U5" s="3">
        <v>4385102</v>
      </c>
      <c r="V5" s="3">
        <v>4451116</v>
      </c>
      <c r="W5" s="3"/>
      <c r="X5" s="15">
        <f t="shared" ref="X5:X68" si="0">SUM(C5:W5)</f>
        <v>38057247.460000001</v>
      </c>
    </row>
    <row r="6" spans="1:37" x14ac:dyDescent="0.2">
      <c r="A6" s="1">
        <v>2002</v>
      </c>
      <c r="B6" s="2" t="s">
        <v>61</v>
      </c>
      <c r="C6" s="3"/>
      <c r="D6" s="3">
        <v>215000</v>
      </c>
      <c r="E6" s="3"/>
      <c r="F6" s="3"/>
      <c r="G6" s="11">
        <v>225600</v>
      </c>
      <c r="H6" s="11">
        <v>47464</v>
      </c>
      <c r="I6" s="11"/>
      <c r="J6" s="3"/>
      <c r="K6" s="3"/>
      <c r="L6" s="3"/>
      <c r="M6" s="3"/>
      <c r="N6" s="3"/>
      <c r="O6" s="15"/>
      <c r="P6" s="15"/>
      <c r="Q6" s="15"/>
      <c r="R6" s="15"/>
      <c r="S6" s="15"/>
      <c r="T6" s="15"/>
      <c r="U6" s="15"/>
      <c r="V6" s="15">
        <v>462030</v>
      </c>
      <c r="W6" s="3"/>
      <c r="X6" s="15">
        <f t="shared" si="0"/>
        <v>950094</v>
      </c>
    </row>
    <row r="7" spans="1:37" x14ac:dyDescent="0.2">
      <c r="A7" s="1">
        <v>2003</v>
      </c>
      <c r="B7" s="2" t="s">
        <v>60</v>
      </c>
      <c r="C7" s="3"/>
      <c r="D7" s="3">
        <v>215000</v>
      </c>
      <c r="E7" s="3"/>
      <c r="F7" s="3"/>
      <c r="G7" s="3">
        <v>253438</v>
      </c>
      <c r="H7" s="11">
        <v>642954</v>
      </c>
      <c r="I7" s="11"/>
      <c r="J7" s="11"/>
      <c r="K7" s="11"/>
      <c r="L7" s="11"/>
      <c r="M7" s="11"/>
      <c r="N7" s="11"/>
      <c r="O7" s="3"/>
      <c r="P7" s="3"/>
      <c r="Q7" s="3"/>
      <c r="R7" s="3"/>
      <c r="S7" s="16"/>
      <c r="T7" s="16"/>
      <c r="U7" s="16"/>
      <c r="V7" s="16">
        <v>1102278</v>
      </c>
      <c r="W7" s="16"/>
      <c r="X7" s="15">
        <f t="shared" si="0"/>
        <v>2213670</v>
      </c>
    </row>
    <row r="8" spans="1:37" ht="15" x14ac:dyDescent="0.25">
      <c r="A8" s="1">
        <v>2004</v>
      </c>
      <c r="B8" s="2" t="s">
        <v>65</v>
      </c>
      <c r="C8" s="3"/>
      <c r="D8" s="3">
        <v>130000</v>
      </c>
      <c r="E8" s="3"/>
      <c r="F8" s="3"/>
      <c r="G8" s="3">
        <v>13000</v>
      </c>
      <c r="H8" s="3">
        <v>132590</v>
      </c>
      <c r="I8" s="3"/>
      <c r="J8" s="3"/>
      <c r="K8" s="3"/>
      <c r="L8" s="3"/>
      <c r="M8" s="3"/>
      <c r="N8" s="3"/>
      <c r="O8" s="14"/>
      <c r="P8" s="14"/>
      <c r="Q8" s="14"/>
      <c r="R8" s="14"/>
      <c r="S8" s="14"/>
      <c r="T8" s="14"/>
      <c r="U8" s="14"/>
      <c r="V8" s="14"/>
      <c r="W8" s="3"/>
      <c r="X8" s="15">
        <f t="shared" si="0"/>
        <v>275590</v>
      </c>
      <c r="Z8" s="66"/>
      <c r="AA8" s="66"/>
      <c r="AB8" s="27"/>
      <c r="AG8" s="66"/>
      <c r="AH8" s="66"/>
      <c r="AI8" s="27"/>
    </row>
    <row r="9" spans="1:37" x14ac:dyDescent="0.2">
      <c r="A9" s="1">
        <v>2005</v>
      </c>
      <c r="B9" s="2" t="s">
        <v>62</v>
      </c>
      <c r="C9" s="3"/>
      <c r="D9" s="3">
        <v>85000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11"/>
      <c r="T9" s="11"/>
      <c r="U9" s="11"/>
      <c r="V9" s="11"/>
      <c r="W9" s="11"/>
      <c r="X9" s="3">
        <f t="shared" si="0"/>
        <v>85000</v>
      </c>
    </row>
    <row r="10" spans="1:37" x14ac:dyDescent="0.2">
      <c r="A10" s="1">
        <v>2006</v>
      </c>
      <c r="B10" s="2" t="s">
        <v>63</v>
      </c>
      <c r="C10" s="3"/>
      <c r="D10" s="3">
        <v>312500</v>
      </c>
      <c r="E10" s="3"/>
      <c r="F10" s="3"/>
      <c r="G10" s="3">
        <v>218000</v>
      </c>
      <c r="H10" s="3">
        <v>25618</v>
      </c>
      <c r="I10" s="3"/>
      <c r="J10" s="3">
        <v>361260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>
        <v>1452437.7</v>
      </c>
      <c r="V10" s="3">
        <v>535209</v>
      </c>
      <c r="W10" s="3"/>
      <c r="X10" s="3">
        <f t="shared" si="0"/>
        <v>2905024.7</v>
      </c>
      <c r="Z10" s="27"/>
      <c r="AA10" s="27"/>
      <c r="AB10" s="27"/>
      <c r="AC10" s="27"/>
      <c r="AD10" s="27"/>
      <c r="AG10" s="27"/>
      <c r="AH10" s="27"/>
      <c r="AI10" s="27"/>
      <c r="AJ10" s="27"/>
      <c r="AK10" s="27"/>
    </row>
    <row r="11" spans="1:37" x14ac:dyDescent="0.2">
      <c r="A11" s="1">
        <v>2007</v>
      </c>
      <c r="B11" s="2" t="s">
        <v>64</v>
      </c>
      <c r="C11" s="3"/>
      <c r="D11" s="3">
        <v>182500</v>
      </c>
      <c r="E11" s="3"/>
      <c r="F11" s="3"/>
      <c r="G11" s="3"/>
      <c r="H11" s="3">
        <v>94412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v>757195</v>
      </c>
      <c r="W11" s="3"/>
      <c r="X11" s="3">
        <f t="shared" si="0"/>
        <v>1034107</v>
      </c>
      <c r="Z11" s="32"/>
      <c r="AA11" s="30"/>
      <c r="AB11" s="27"/>
      <c r="AC11" s="31"/>
      <c r="AD11" s="27"/>
      <c r="AG11" s="32"/>
      <c r="AH11" s="30"/>
      <c r="AI11" s="27"/>
      <c r="AJ11" s="31"/>
      <c r="AK11" s="27"/>
    </row>
    <row r="12" spans="1:37" x14ac:dyDescent="0.2">
      <c r="A12" s="1">
        <v>2008</v>
      </c>
      <c r="B12" s="2" t="s">
        <v>196</v>
      </c>
      <c r="C12" s="3"/>
      <c r="D12" s="3">
        <v>150000</v>
      </c>
      <c r="E12" s="3"/>
      <c r="F12" s="3">
        <v>720000</v>
      </c>
      <c r="G12" s="3">
        <v>20144</v>
      </c>
      <c r="H12" s="3">
        <v>96380</v>
      </c>
      <c r="I12" s="3"/>
      <c r="J12" s="3">
        <v>582000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v>438438</v>
      </c>
      <c r="W12" s="3"/>
      <c r="X12" s="3">
        <f t="shared" si="0"/>
        <v>2006962</v>
      </c>
      <c r="Z12" s="32"/>
      <c r="AA12" s="30"/>
      <c r="AB12" s="27"/>
      <c r="AC12" s="31"/>
      <c r="AD12" s="27"/>
      <c r="AG12" s="32"/>
      <c r="AH12" s="30"/>
      <c r="AI12" s="27"/>
      <c r="AJ12" s="31"/>
      <c r="AK12" s="27"/>
    </row>
    <row r="13" spans="1:37" x14ac:dyDescent="0.2">
      <c r="A13" s="1">
        <v>2009</v>
      </c>
      <c r="B13" s="2" t="s">
        <v>68</v>
      </c>
      <c r="C13" s="3"/>
      <c r="D13" s="3">
        <v>97500</v>
      </c>
      <c r="E13" s="3"/>
      <c r="F13" s="3"/>
      <c r="G13" s="3">
        <v>14000</v>
      </c>
      <c r="H13" s="3">
        <v>576888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>
        <f t="shared" si="0"/>
        <v>688388</v>
      </c>
      <c r="Z13" s="32"/>
      <c r="AA13" s="30"/>
      <c r="AB13" s="27"/>
      <c r="AC13" s="31"/>
      <c r="AD13" s="27"/>
      <c r="AE13" s="28"/>
      <c r="AG13" s="32"/>
      <c r="AH13" s="30"/>
      <c r="AI13" s="27"/>
      <c r="AJ13" s="31"/>
      <c r="AK13" s="27"/>
    </row>
    <row r="14" spans="1:37" x14ac:dyDescent="0.2">
      <c r="A14" s="1">
        <v>2010</v>
      </c>
      <c r="B14" s="2" t="s">
        <v>71</v>
      </c>
      <c r="C14" s="3"/>
      <c r="D14" s="3">
        <v>130000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>
        <f t="shared" si="0"/>
        <v>130000</v>
      </c>
      <c r="Z14" s="32"/>
      <c r="AA14" s="30"/>
      <c r="AB14" s="27"/>
      <c r="AC14" s="31"/>
      <c r="AD14" s="27"/>
      <c r="AG14" s="32"/>
      <c r="AH14" s="30"/>
      <c r="AI14" s="27"/>
      <c r="AJ14" s="31"/>
      <c r="AK14" s="27"/>
    </row>
    <row r="15" spans="1:37" x14ac:dyDescent="0.2">
      <c r="A15" s="1">
        <v>2011</v>
      </c>
      <c r="B15" s="2" t="s">
        <v>72</v>
      </c>
      <c r="C15" s="3"/>
      <c r="D15" s="3">
        <v>32500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>
        <f t="shared" si="0"/>
        <v>32500</v>
      </c>
      <c r="Z15" s="32"/>
      <c r="AA15" s="30"/>
      <c r="AB15" s="27"/>
      <c r="AC15" s="31"/>
      <c r="AD15" s="32"/>
      <c r="AG15" s="32"/>
      <c r="AH15" s="30"/>
      <c r="AI15" s="27"/>
      <c r="AJ15" s="31"/>
      <c r="AK15" s="32"/>
    </row>
    <row r="16" spans="1:37" x14ac:dyDescent="0.2">
      <c r="A16" s="1">
        <v>2012</v>
      </c>
      <c r="B16" s="2" t="s">
        <v>73</v>
      </c>
      <c r="C16" s="3"/>
      <c r="D16" s="3">
        <v>32500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>
        <f t="shared" si="0"/>
        <v>32500</v>
      </c>
      <c r="Z16" s="32"/>
      <c r="AA16" s="67"/>
      <c r="AB16" s="27"/>
      <c r="AC16" s="31"/>
      <c r="AD16" s="32"/>
      <c r="AG16" s="32"/>
      <c r="AH16" s="67"/>
      <c r="AI16" s="27"/>
      <c r="AJ16" s="31"/>
      <c r="AK16" s="32"/>
    </row>
    <row r="17" spans="1:37" x14ac:dyDescent="0.2">
      <c r="A17" s="1">
        <v>2013</v>
      </c>
      <c r="B17" s="2" t="s">
        <v>74</v>
      </c>
      <c r="C17" s="3"/>
      <c r="D17" s="3">
        <v>65000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>
        <f t="shared" si="0"/>
        <v>65000</v>
      </c>
      <c r="Z17" s="32"/>
      <c r="AA17" s="30"/>
      <c r="AB17" s="27"/>
      <c r="AC17" s="31"/>
      <c r="AD17" s="27"/>
      <c r="AG17" s="32"/>
      <c r="AH17" s="30"/>
      <c r="AI17" s="27"/>
      <c r="AJ17" s="31"/>
      <c r="AK17" s="27"/>
    </row>
    <row r="18" spans="1:37" x14ac:dyDescent="0.2">
      <c r="A18" s="1">
        <v>2014</v>
      </c>
      <c r="B18" s="2" t="s">
        <v>75</v>
      </c>
      <c r="C18" s="3"/>
      <c r="D18" s="3">
        <v>32500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>
        <f t="shared" si="0"/>
        <v>32500</v>
      </c>
      <c r="Z18" s="32"/>
      <c r="AA18" s="30"/>
      <c r="AB18" s="27"/>
      <c r="AC18" s="31"/>
      <c r="AD18" s="27"/>
      <c r="AG18" s="32"/>
      <c r="AH18" s="30"/>
      <c r="AI18" s="27"/>
      <c r="AJ18" s="31"/>
      <c r="AK18" s="27"/>
    </row>
    <row r="19" spans="1:37" x14ac:dyDescent="0.2">
      <c r="A19" s="1">
        <v>2015</v>
      </c>
      <c r="B19" s="2" t="s">
        <v>215</v>
      </c>
      <c r="C19" s="3"/>
      <c r="D19" s="3">
        <v>32500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>
        <f t="shared" si="0"/>
        <v>32500</v>
      </c>
      <c r="Z19" s="27"/>
      <c r="AA19" s="30"/>
      <c r="AB19" s="27"/>
      <c r="AC19" s="31"/>
      <c r="AD19" s="27"/>
      <c r="AG19" s="27"/>
      <c r="AH19" s="30"/>
      <c r="AI19" s="27"/>
      <c r="AJ19" s="31"/>
      <c r="AK19" s="27"/>
    </row>
    <row r="20" spans="1:37" x14ac:dyDescent="0.2">
      <c r="A20" s="1">
        <v>2016</v>
      </c>
      <c r="B20" s="2" t="s">
        <v>216</v>
      </c>
      <c r="C20" s="3"/>
      <c r="D20" s="3">
        <v>32500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>
        <f t="shared" si="0"/>
        <v>32500</v>
      </c>
      <c r="Z20" s="27"/>
      <c r="AA20" s="30"/>
      <c r="AB20" s="27"/>
      <c r="AC20" s="31"/>
      <c r="AD20" s="27"/>
      <c r="AG20" s="27"/>
      <c r="AH20" s="30"/>
      <c r="AI20" s="27"/>
      <c r="AJ20" s="31"/>
      <c r="AK20" s="27"/>
    </row>
    <row r="21" spans="1:37" x14ac:dyDescent="0.2">
      <c r="A21" s="1">
        <v>2017</v>
      </c>
      <c r="B21" s="2" t="s">
        <v>217</v>
      </c>
      <c r="C21" s="3"/>
      <c r="D21" s="3">
        <v>32500</v>
      </c>
      <c r="E21" s="3"/>
      <c r="F21" s="3"/>
      <c r="G21" s="3"/>
      <c r="H21" s="3">
        <v>52250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>
        <f t="shared" si="0"/>
        <v>84750</v>
      </c>
      <c r="Z21" s="27"/>
      <c r="AA21" s="30"/>
      <c r="AB21" s="27"/>
      <c r="AC21" s="31"/>
      <c r="AD21" s="27"/>
      <c r="AE21" s="26"/>
      <c r="AF21" s="26"/>
      <c r="AG21" s="27"/>
      <c r="AH21" s="30"/>
      <c r="AI21" s="27"/>
      <c r="AJ21" s="31"/>
      <c r="AK21" s="27"/>
    </row>
    <row r="22" spans="1:37" x14ac:dyDescent="0.2">
      <c r="A22" s="1">
        <v>2018</v>
      </c>
      <c r="B22" s="2" t="s">
        <v>218</v>
      </c>
      <c r="C22" s="3"/>
      <c r="D22" s="3">
        <v>32500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>
        <f t="shared" si="0"/>
        <v>32500</v>
      </c>
      <c r="Z22" s="27"/>
      <c r="AA22" s="30"/>
      <c r="AB22" s="27"/>
      <c r="AC22" s="31"/>
      <c r="AD22" s="27"/>
      <c r="AG22" s="27"/>
      <c r="AH22" s="30"/>
      <c r="AI22" s="27"/>
      <c r="AJ22" s="31"/>
      <c r="AK22" s="27"/>
    </row>
    <row r="23" spans="1:37" x14ac:dyDescent="0.2">
      <c r="A23" s="1">
        <v>2019</v>
      </c>
      <c r="B23" s="2" t="s">
        <v>219</v>
      </c>
      <c r="C23" s="3"/>
      <c r="D23" s="3">
        <v>32500</v>
      </c>
      <c r="E23" s="3"/>
      <c r="F23" s="3"/>
      <c r="G23" s="3"/>
      <c r="H23" s="3"/>
      <c r="I23" s="3"/>
      <c r="J23" s="3"/>
      <c r="K23" s="3"/>
      <c r="L23" s="3"/>
      <c r="M23" s="3">
        <v>139080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>
        <f t="shared" si="0"/>
        <v>171580</v>
      </c>
      <c r="Z23" s="27"/>
      <c r="AA23" s="30"/>
      <c r="AB23" s="27"/>
      <c r="AC23" s="31"/>
      <c r="AD23" s="27"/>
      <c r="AG23" s="27"/>
      <c r="AH23" s="30"/>
      <c r="AI23" s="27"/>
      <c r="AJ23" s="31"/>
      <c r="AK23" s="27"/>
    </row>
    <row r="24" spans="1:37" x14ac:dyDescent="0.2">
      <c r="A24" s="1">
        <v>2020</v>
      </c>
      <c r="B24" s="2" t="s">
        <v>220</v>
      </c>
      <c r="C24" s="3"/>
      <c r="D24" s="3">
        <v>32500</v>
      </c>
      <c r="E24" s="3"/>
      <c r="F24" s="3"/>
      <c r="G24" s="3">
        <v>3000</v>
      </c>
      <c r="H24" s="3">
        <v>40102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>
        <f t="shared" si="0"/>
        <v>75602</v>
      </c>
      <c r="Z24" s="27"/>
      <c r="AA24" s="30"/>
      <c r="AB24" s="27"/>
      <c r="AC24" s="31"/>
      <c r="AD24" s="27"/>
      <c r="AE24" s="26"/>
      <c r="AF24" s="26"/>
      <c r="AG24" s="27"/>
      <c r="AH24" s="30"/>
      <c r="AI24" s="27"/>
      <c r="AJ24" s="31"/>
      <c r="AK24" s="27"/>
    </row>
    <row r="25" spans="1:37" ht="15" x14ac:dyDescent="0.25">
      <c r="A25" s="1">
        <v>2021</v>
      </c>
      <c r="B25" s="2" t="s">
        <v>76</v>
      </c>
      <c r="C25" s="3"/>
      <c r="D25" s="3">
        <v>32500</v>
      </c>
      <c r="E25" s="3"/>
      <c r="F25" s="3"/>
      <c r="G25" s="3"/>
      <c r="H25" s="3">
        <v>11217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>
        <f t="shared" si="0"/>
        <v>43717</v>
      </c>
      <c r="AC25" s="68"/>
      <c r="AJ25" s="68"/>
    </row>
    <row r="26" spans="1:37" x14ac:dyDescent="0.2">
      <c r="A26" s="1">
        <v>2022</v>
      </c>
      <c r="B26" s="2" t="s">
        <v>77</v>
      </c>
      <c r="C26" s="3">
        <v>269500</v>
      </c>
      <c r="D26" s="3">
        <v>32500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>
        <v>17000</v>
      </c>
      <c r="Q26" s="3"/>
      <c r="R26" s="3"/>
      <c r="S26" s="3"/>
      <c r="T26" s="3"/>
      <c r="U26" s="3"/>
      <c r="V26" s="3"/>
      <c r="W26" s="3"/>
      <c r="X26" s="3">
        <f t="shared" si="0"/>
        <v>319000</v>
      </c>
    </row>
    <row r="27" spans="1:37" x14ac:dyDescent="0.2">
      <c r="A27" s="1">
        <v>2023</v>
      </c>
      <c r="B27" s="2" t="s">
        <v>78</v>
      </c>
      <c r="C27" s="3"/>
      <c r="D27" s="3">
        <v>32500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>
        <f t="shared" si="0"/>
        <v>32500</v>
      </c>
      <c r="AA27" s="45"/>
      <c r="AB27" s="45"/>
      <c r="AC27" s="49"/>
      <c r="AD27" s="32"/>
      <c r="AE27" s="50"/>
      <c r="AF27" s="45"/>
    </row>
    <row r="28" spans="1:37" x14ac:dyDescent="0.2">
      <c r="A28" s="1">
        <v>2024</v>
      </c>
      <c r="B28" s="2" t="s">
        <v>66</v>
      </c>
      <c r="C28" s="3"/>
      <c r="D28" s="3">
        <v>32500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>
        <f t="shared" si="0"/>
        <v>32500</v>
      </c>
      <c r="AA28" s="50"/>
      <c r="AB28" s="45"/>
      <c r="AC28" s="49"/>
      <c r="AD28" s="32"/>
      <c r="AE28" s="50"/>
      <c r="AF28" s="45"/>
    </row>
    <row r="29" spans="1:37" x14ac:dyDescent="0.2">
      <c r="A29" s="1">
        <v>2025</v>
      </c>
      <c r="B29" s="2" t="s">
        <v>79</v>
      </c>
      <c r="C29" s="3"/>
      <c r="D29" s="3">
        <v>32500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>
        <f t="shared" si="0"/>
        <v>32500</v>
      </c>
      <c r="AA29" s="45"/>
      <c r="AB29" s="45"/>
      <c r="AC29" s="49"/>
      <c r="AD29" s="32"/>
      <c r="AE29" s="50"/>
      <c r="AF29" s="45"/>
    </row>
    <row r="30" spans="1:37" x14ac:dyDescent="0.2">
      <c r="A30" s="1">
        <v>2026</v>
      </c>
      <c r="B30" s="2" t="s">
        <v>80</v>
      </c>
      <c r="C30" s="3"/>
      <c r="D30" s="3">
        <v>32500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>
        <v>1599147</v>
      </c>
      <c r="V30" s="3"/>
      <c r="W30" s="3"/>
      <c r="X30" s="3">
        <f t="shared" si="0"/>
        <v>1631647</v>
      </c>
    </row>
    <row r="31" spans="1:37" x14ac:dyDescent="0.2">
      <c r="A31" s="1">
        <v>2027</v>
      </c>
      <c r="B31" s="2" t="s">
        <v>81</v>
      </c>
      <c r="C31" s="3"/>
      <c r="D31" s="3">
        <v>32500</v>
      </c>
      <c r="E31" s="3"/>
      <c r="F31" s="3"/>
      <c r="G31" s="3">
        <v>10000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>
        <f t="shared" si="0"/>
        <v>42500</v>
      </c>
    </row>
    <row r="32" spans="1:37" x14ac:dyDescent="0.2">
      <c r="A32" s="1">
        <v>2028</v>
      </c>
      <c r="B32" s="2" t="s">
        <v>82</v>
      </c>
      <c r="C32" s="3"/>
      <c r="D32" s="3">
        <v>32500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>
        <f t="shared" si="0"/>
        <v>32500</v>
      </c>
    </row>
    <row r="33" spans="1:24" x14ac:dyDescent="0.2">
      <c r="A33" s="1">
        <v>2029</v>
      </c>
      <c r="B33" s="2" t="s">
        <v>83</v>
      </c>
      <c r="C33" s="3"/>
      <c r="D33" s="3">
        <v>32500</v>
      </c>
      <c r="E33" s="3"/>
      <c r="F33" s="3"/>
      <c r="G33" s="3"/>
      <c r="H33" s="3">
        <v>42344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>
        <f t="shared" si="0"/>
        <v>74844</v>
      </c>
    </row>
    <row r="34" spans="1:24" x14ac:dyDescent="0.2">
      <c r="A34" s="1">
        <v>2030</v>
      </c>
      <c r="B34" s="2" t="s">
        <v>84</v>
      </c>
      <c r="C34" s="3"/>
      <c r="D34" s="3">
        <v>32500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>
        <f t="shared" si="0"/>
        <v>32500</v>
      </c>
    </row>
    <row r="35" spans="1:24" x14ac:dyDescent="0.2">
      <c r="A35" s="1">
        <v>2031</v>
      </c>
      <c r="B35" s="2" t="s">
        <v>85</v>
      </c>
      <c r="C35" s="3"/>
      <c r="D35" s="3">
        <v>65000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>
        <f t="shared" si="0"/>
        <v>65000</v>
      </c>
    </row>
    <row r="36" spans="1:24" x14ac:dyDescent="0.2">
      <c r="A36" s="1">
        <v>2032</v>
      </c>
      <c r="B36" s="2" t="s">
        <v>67</v>
      </c>
      <c r="C36" s="3"/>
      <c r="D36" s="3">
        <v>32500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>
        <f t="shared" si="0"/>
        <v>32500</v>
      </c>
    </row>
    <row r="37" spans="1:24" x14ac:dyDescent="0.2">
      <c r="A37" s="1">
        <v>2033</v>
      </c>
      <c r="B37" s="2" t="s">
        <v>86</v>
      </c>
      <c r="C37" s="3"/>
      <c r="D37" s="3">
        <v>32500</v>
      </c>
      <c r="E37" s="3"/>
      <c r="F37" s="3"/>
      <c r="G37" s="3">
        <v>7400</v>
      </c>
      <c r="H37" s="3">
        <v>1492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>
        <f t="shared" si="0"/>
        <v>41392</v>
      </c>
    </row>
    <row r="38" spans="1:24" x14ac:dyDescent="0.2">
      <c r="A38" s="1">
        <v>2034</v>
      </c>
      <c r="B38" s="2" t="s">
        <v>87</v>
      </c>
      <c r="C38" s="3"/>
      <c r="D38" s="3">
        <v>32500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>
        <f t="shared" si="0"/>
        <v>32500</v>
      </c>
    </row>
    <row r="39" spans="1:24" x14ac:dyDescent="0.2">
      <c r="A39" s="1">
        <v>2035</v>
      </c>
      <c r="B39" s="2" t="s">
        <v>88</v>
      </c>
      <c r="C39" s="3"/>
      <c r="D39" s="3">
        <v>32500</v>
      </c>
      <c r="E39" s="3"/>
      <c r="F39" s="3"/>
      <c r="G39" s="3">
        <v>1500</v>
      </c>
      <c r="H39" s="3">
        <v>61710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>
        <f t="shared" si="0"/>
        <v>95710</v>
      </c>
    </row>
    <row r="40" spans="1:24" x14ac:dyDescent="0.2">
      <c r="A40" s="1">
        <v>2036</v>
      </c>
      <c r="B40" s="2" t="s">
        <v>89</v>
      </c>
      <c r="C40" s="3"/>
      <c r="D40" s="3">
        <v>32500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>
        <f t="shared" si="0"/>
        <v>32500</v>
      </c>
    </row>
    <row r="41" spans="1:24" x14ac:dyDescent="0.2">
      <c r="A41" s="1">
        <v>2037</v>
      </c>
      <c r="B41" s="2" t="s">
        <v>201</v>
      </c>
      <c r="C41" s="3">
        <v>264379</v>
      </c>
      <c r="D41" s="3">
        <v>32500</v>
      </c>
      <c r="E41" s="3"/>
      <c r="F41" s="3"/>
      <c r="G41" s="3">
        <v>6990</v>
      </c>
      <c r="H41" s="3">
        <v>49391</v>
      </c>
      <c r="I41" s="3"/>
      <c r="J41" s="3"/>
      <c r="K41" s="3"/>
      <c r="L41" s="3"/>
      <c r="M41" s="3"/>
      <c r="N41" s="3"/>
      <c r="O41" s="3"/>
      <c r="P41" s="3">
        <v>30000</v>
      </c>
      <c r="Q41" s="3"/>
      <c r="R41" s="3"/>
      <c r="S41" s="3"/>
      <c r="T41" s="3"/>
      <c r="U41" s="3"/>
      <c r="V41" s="3"/>
      <c r="W41" s="3"/>
      <c r="X41" s="3">
        <f t="shared" si="0"/>
        <v>383260</v>
      </c>
    </row>
    <row r="42" spans="1:24" x14ac:dyDescent="0.2">
      <c r="A42" s="1">
        <v>2038</v>
      </c>
      <c r="B42" s="2" t="s">
        <v>90</v>
      </c>
      <c r="C42" s="3"/>
      <c r="D42" s="3">
        <v>32500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>
        <v>239015</v>
      </c>
      <c r="X42" s="3">
        <f t="shared" si="0"/>
        <v>271515</v>
      </c>
    </row>
    <row r="43" spans="1:24" x14ac:dyDescent="0.2">
      <c r="A43" s="1">
        <v>2039</v>
      </c>
      <c r="B43" s="2" t="s">
        <v>91</v>
      </c>
      <c r="C43" s="3"/>
      <c r="D43" s="3">
        <v>32500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10">
        <f t="shared" si="0"/>
        <v>32500</v>
      </c>
    </row>
    <row r="44" spans="1:24" x14ac:dyDescent="0.2">
      <c r="A44" s="1">
        <v>2040</v>
      </c>
      <c r="B44" s="2" t="s">
        <v>92</v>
      </c>
      <c r="C44" s="3"/>
      <c r="D44" s="3">
        <v>32500</v>
      </c>
      <c r="E44" s="3"/>
      <c r="F44" s="3"/>
      <c r="G44" s="3"/>
      <c r="H44" s="3"/>
      <c r="I44" s="3"/>
      <c r="J44" s="3"/>
      <c r="K44" s="3"/>
      <c r="L44" s="3"/>
      <c r="M44" s="3">
        <v>380000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>
        <f t="shared" si="0"/>
        <v>412500</v>
      </c>
    </row>
    <row r="45" spans="1:24" x14ac:dyDescent="0.2">
      <c r="A45" s="1">
        <v>2041</v>
      </c>
      <c r="B45" s="2" t="s">
        <v>165</v>
      </c>
      <c r="C45" s="3"/>
      <c r="D45" s="3">
        <v>32500</v>
      </c>
      <c r="E45" s="3"/>
      <c r="F45" s="3"/>
      <c r="G45" s="3">
        <v>13853</v>
      </c>
      <c r="H45" s="3">
        <v>13673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>
        <f t="shared" si="0"/>
        <v>60026</v>
      </c>
    </row>
    <row r="46" spans="1:24" x14ac:dyDescent="0.2">
      <c r="A46" s="1">
        <v>2042</v>
      </c>
      <c r="B46" s="2" t="s">
        <v>93</v>
      </c>
      <c r="C46" s="3"/>
      <c r="D46" s="3">
        <v>32500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10"/>
      <c r="X46" s="3">
        <f t="shared" si="0"/>
        <v>32500</v>
      </c>
    </row>
    <row r="47" spans="1:24" x14ac:dyDescent="0.2">
      <c r="A47" s="1">
        <v>2043</v>
      </c>
      <c r="B47" s="2" t="s">
        <v>94</v>
      </c>
      <c r="C47" s="3"/>
      <c r="D47" s="3">
        <v>32500</v>
      </c>
      <c r="E47" s="3"/>
      <c r="F47" s="3"/>
      <c r="G47" s="3">
        <v>9000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>
        <f t="shared" si="0"/>
        <v>41500</v>
      </c>
    </row>
    <row r="48" spans="1:24" x14ac:dyDescent="0.2">
      <c r="A48" s="1">
        <v>2044</v>
      </c>
      <c r="B48" s="2" t="s">
        <v>95</v>
      </c>
      <c r="C48" s="3"/>
      <c r="D48" s="3">
        <v>32500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>
        <f t="shared" si="0"/>
        <v>32500</v>
      </c>
    </row>
    <row r="49" spans="1:30" x14ac:dyDescent="0.2">
      <c r="A49" s="1">
        <v>2045</v>
      </c>
      <c r="B49" s="2" t="s">
        <v>96</v>
      </c>
      <c r="C49" s="3"/>
      <c r="D49" s="3">
        <v>65000</v>
      </c>
      <c r="E49" s="3"/>
      <c r="F49" s="3"/>
      <c r="G49" s="3">
        <v>15525</v>
      </c>
      <c r="H49" s="3">
        <v>4508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>
        <f t="shared" si="0"/>
        <v>85033</v>
      </c>
    </row>
    <row r="50" spans="1:30" x14ac:dyDescent="0.2">
      <c r="A50" s="1">
        <v>2046</v>
      </c>
      <c r="B50" s="2" t="s">
        <v>97</v>
      </c>
      <c r="C50" s="3"/>
      <c r="D50" s="3">
        <v>32500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>
        <f t="shared" si="0"/>
        <v>32500</v>
      </c>
    </row>
    <row r="51" spans="1:30" x14ac:dyDescent="0.2">
      <c r="A51" s="1">
        <v>2047</v>
      </c>
      <c r="B51" s="2" t="s">
        <v>69</v>
      </c>
      <c r="C51" s="3"/>
      <c r="D51" s="64">
        <v>32500</v>
      </c>
      <c r="E51" s="3"/>
      <c r="F51" s="3"/>
      <c r="G51" s="3">
        <v>24457</v>
      </c>
      <c r="H51" s="3">
        <v>46156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>
        <f t="shared" si="0"/>
        <v>103113</v>
      </c>
    </row>
    <row r="52" spans="1:30" x14ac:dyDescent="0.2">
      <c r="A52" s="1">
        <v>2048</v>
      </c>
      <c r="B52" s="2" t="s">
        <v>98</v>
      </c>
      <c r="C52" s="3"/>
      <c r="D52" s="3">
        <v>32500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>
        <f t="shared" si="0"/>
        <v>32500</v>
      </c>
    </row>
    <row r="53" spans="1:30" x14ac:dyDescent="0.2">
      <c r="A53" s="1">
        <v>2049</v>
      </c>
      <c r="B53" s="2" t="s">
        <v>99</v>
      </c>
      <c r="C53" s="3"/>
      <c r="D53" s="3">
        <v>32500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>
        <f t="shared" si="0"/>
        <v>32500</v>
      </c>
    </row>
    <row r="54" spans="1:30" x14ac:dyDescent="0.2">
      <c r="A54" s="1">
        <v>2050</v>
      </c>
      <c r="B54" s="2" t="s">
        <v>100</v>
      </c>
      <c r="C54" s="3"/>
      <c r="D54" s="3">
        <v>32500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>
        <v>15000</v>
      </c>
      <c r="Q54" s="3"/>
      <c r="R54" s="3"/>
      <c r="S54" s="3"/>
      <c r="T54" s="3"/>
      <c r="U54" s="3"/>
      <c r="V54" s="3"/>
      <c r="W54" s="3"/>
      <c r="X54" s="3">
        <f t="shared" si="0"/>
        <v>47500</v>
      </c>
    </row>
    <row r="55" spans="1:30" x14ac:dyDescent="0.2">
      <c r="A55" s="1">
        <v>2051</v>
      </c>
      <c r="B55" s="2" t="s">
        <v>101</v>
      </c>
      <c r="C55" s="3"/>
      <c r="D55" s="3">
        <v>65000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>
        <f t="shared" si="0"/>
        <v>65000</v>
      </c>
    </row>
    <row r="56" spans="1:30" x14ac:dyDescent="0.2">
      <c r="A56" s="1">
        <v>2052</v>
      </c>
      <c r="B56" s="2" t="s">
        <v>102</v>
      </c>
      <c r="C56" s="3"/>
      <c r="D56" s="3">
        <v>32500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>
        <f t="shared" si="0"/>
        <v>32500</v>
      </c>
      <c r="Y56" s="26"/>
      <c r="Z56" s="54"/>
      <c r="AA56" s="54"/>
      <c r="AB56" s="41"/>
    </row>
    <row r="57" spans="1:30" x14ac:dyDescent="0.2">
      <c r="A57" s="1">
        <v>2053</v>
      </c>
      <c r="B57" s="2" t="s">
        <v>70</v>
      </c>
      <c r="C57" s="3"/>
      <c r="D57" s="3">
        <v>162500</v>
      </c>
      <c r="E57" s="3"/>
      <c r="F57" s="3"/>
      <c r="G57" s="3">
        <v>8800</v>
      </c>
      <c r="H57" s="3">
        <v>767666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>
        <f t="shared" si="0"/>
        <v>938966</v>
      </c>
    </row>
    <row r="58" spans="1:30" x14ac:dyDescent="0.2">
      <c r="A58" s="1">
        <v>2054</v>
      </c>
      <c r="B58" s="2" t="s">
        <v>103</v>
      </c>
      <c r="C58" s="3"/>
      <c r="D58" s="3">
        <v>32500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>
        <f t="shared" si="0"/>
        <v>32500</v>
      </c>
      <c r="Z58" s="28"/>
      <c r="AA58" s="28"/>
      <c r="AB58" s="28"/>
      <c r="AC58" s="28"/>
      <c r="AD58" s="28"/>
    </row>
    <row r="59" spans="1:30" x14ac:dyDescent="0.2">
      <c r="A59" s="1">
        <v>2055</v>
      </c>
      <c r="B59" s="2" t="s">
        <v>104</v>
      </c>
      <c r="C59" s="3"/>
      <c r="D59" s="3">
        <v>65000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>
        <f t="shared" si="0"/>
        <v>65000</v>
      </c>
      <c r="AC59" s="29"/>
    </row>
    <row r="60" spans="1:30" x14ac:dyDescent="0.2">
      <c r="A60" s="1">
        <v>2056</v>
      </c>
      <c r="B60" s="2" t="s">
        <v>105</v>
      </c>
      <c r="C60" s="3"/>
      <c r="D60" s="3">
        <v>32500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>
        <f t="shared" si="0"/>
        <v>32500</v>
      </c>
      <c r="Z60" s="27"/>
      <c r="AA60" s="30"/>
      <c r="AB60" s="27"/>
      <c r="AC60" s="31"/>
      <c r="AD60" s="27"/>
    </row>
    <row r="61" spans="1:30" x14ac:dyDescent="0.2">
      <c r="A61" s="1">
        <v>2057</v>
      </c>
      <c r="B61" s="2" t="s">
        <v>106</v>
      </c>
      <c r="C61" s="3"/>
      <c r="D61" s="3">
        <v>32500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>
        <f t="shared" si="0"/>
        <v>32500</v>
      </c>
      <c r="Z61" s="27"/>
      <c r="AA61" s="30"/>
      <c r="AB61" s="27"/>
      <c r="AC61" s="31"/>
      <c r="AD61" s="27"/>
    </row>
    <row r="62" spans="1:30" x14ac:dyDescent="0.2">
      <c r="A62" s="1">
        <v>2058</v>
      </c>
      <c r="B62" s="2" t="s">
        <v>203</v>
      </c>
      <c r="C62" s="3"/>
      <c r="D62" s="3">
        <v>247500</v>
      </c>
      <c r="E62" s="3"/>
      <c r="F62" s="3"/>
      <c r="G62" s="3">
        <v>16600</v>
      </c>
      <c r="H62" s="3">
        <v>7241</v>
      </c>
      <c r="I62" s="3"/>
      <c r="J62" s="3">
        <v>318000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>
        <v>147421</v>
      </c>
      <c r="W62" s="3"/>
      <c r="X62" s="3">
        <f t="shared" si="0"/>
        <v>736762</v>
      </c>
      <c r="Z62" s="27"/>
      <c r="AA62" s="30"/>
      <c r="AB62" s="27"/>
      <c r="AC62" s="31"/>
      <c r="AD62" s="27"/>
    </row>
    <row r="63" spans="1:30" x14ac:dyDescent="0.2">
      <c r="A63" s="1">
        <v>2059</v>
      </c>
      <c r="B63" s="2" t="s">
        <v>204</v>
      </c>
      <c r="C63" s="3"/>
      <c r="D63" s="3">
        <v>32500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>
        <f t="shared" si="0"/>
        <v>32500</v>
      </c>
      <c r="Z63" s="27"/>
      <c r="AA63" s="30"/>
      <c r="AB63" s="27"/>
      <c r="AC63" s="31"/>
      <c r="AD63" s="32"/>
    </row>
    <row r="64" spans="1:30" x14ac:dyDescent="0.2">
      <c r="A64" s="5">
        <v>3001</v>
      </c>
      <c r="B64" s="6" t="s">
        <v>212</v>
      </c>
      <c r="C64" s="3"/>
      <c r="D64" s="3">
        <v>1612500</v>
      </c>
      <c r="E64" s="3"/>
      <c r="F64" s="3"/>
      <c r="G64" s="3">
        <v>27200</v>
      </c>
      <c r="H64" s="3">
        <v>4482</v>
      </c>
      <c r="I64" s="3"/>
      <c r="J64" s="10">
        <v>1985600</v>
      </c>
      <c r="K64" s="10"/>
      <c r="L64" s="10"/>
      <c r="M64" s="10"/>
      <c r="N64" s="3"/>
      <c r="O64" s="3"/>
      <c r="P64" s="3">
        <v>254000</v>
      </c>
      <c r="Q64" s="3">
        <v>60000</v>
      </c>
      <c r="R64" s="3"/>
      <c r="S64" s="3"/>
      <c r="T64" s="3"/>
      <c r="U64" s="3"/>
      <c r="V64" s="3">
        <v>2143721</v>
      </c>
      <c r="W64" s="10">
        <v>182272.3</v>
      </c>
      <c r="X64" s="3">
        <f t="shared" si="0"/>
        <v>6269775.2999999998</v>
      </c>
      <c r="Z64" s="27"/>
      <c r="AA64" s="30"/>
      <c r="AB64" s="27"/>
      <c r="AC64" s="31"/>
      <c r="AD64" s="27"/>
    </row>
    <row r="65" spans="1:30" x14ac:dyDescent="0.2">
      <c r="A65" s="1">
        <v>3002</v>
      </c>
      <c r="B65" s="2" t="s">
        <v>107</v>
      </c>
      <c r="C65" s="3"/>
      <c r="D65" s="3">
        <v>97500</v>
      </c>
      <c r="E65" s="3"/>
      <c r="F65" s="3"/>
      <c r="G65" s="3">
        <v>25308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>
        <f t="shared" si="0"/>
        <v>122808</v>
      </c>
      <c r="Z65" s="27"/>
      <c r="AA65" s="30"/>
      <c r="AB65" s="27"/>
      <c r="AC65" s="31"/>
      <c r="AD65" s="27"/>
    </row>
    <row r="66" spans="1:30" x14ac:dyDescent="0.2">
      <c r="A66" s="1">
        <v>3003</v>
      </c>
      <c r="B66" s="2" t="s">
        <v>108</v>
      </c>
      <c r="C66" s="3"/>
      <c r="D66" s="3">
        <v>32500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>
        <f t="shared" si="0"/>
        <v>32500</v>
      </c>
      <c r="Z66" s="27"/>
      <c r="AA66" s="27"/>
      <c r="AB66" s="27"/>
      <c r="AC66" s="31"/>
      <c r="AD66" s="27"/>
    </row>
    <row r="67" spans="1:30" x14ac:dyDescent="0.2">
      <c r="A67" s="1">
        <v>3004</v>
      </c>
      <c r="B67" s="2" t="s">
        <v>109</v>
      </c>
      <c r="C67" s="3"/>
      <c r="D67" s="3">
        <v>130000</v>
      </c>
      <c r="E67" s="3"/>
      <c r="F67" s="3"/>
      <c r="G67" s="3">
        <v>30116</v>
      </c>
      <c r="H67" s="3"/>
      <c r="I67" s="3"/>
      <c r="J67" s="3">
        <v>594000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>
        <f t="shared" si="0"/>
        <v>754116</v>
      </c>
      <c r="Z67" s="27"/>
      <c r="AA67" s="27"/>
      <c r="AB67" s="27"/>
      <c r="AC67" s="31"/>
      <c r="AD67" s="27"/>
    </row>
    <row r="68" spans="1:30" x14ac:dyDescent="0.2">
      <c r="A68" s="1">
        <v>3005</v>
      </c>
      <c r="B68" s="2" t="s">
        <v>110</v>
      </c>
      <c r="C68" s="3"/>
      <c r="D68" s="3">
        <v>247500</v>
      </c>
      <c r="E68" s="3"/>
      <c r="F68" s="3"/>
      <c r="G68" s="3"/>
      <c r="H68" s="3"/>
      <c r="I68" s="3"/>
      <c r="J68" s="10">
        <v>387000</v>
      </c>
      <c r="K68" s="10"/>
      <c r="L68" s="10"/>
      <c r="M68" s="10"/>
      <c r="N68" s="3"/>
      <c r="O68" s="3"/>
      <c r="P68" s="3"/>
      <c r="Q68" s="3"/>
      <c r="R68" s="3"/>
      <c r="S68" s="3"/>
      <c r="T68" s="3"/>
      <c r="U68" s="3"/>
      <c r="V68" s="3">
        <v>1143963</v>
      </c>
      <c r="W68" s="3"/>
      <c r="X68" s="3">
        <f t="shared" si="0"/>
        <v>1778463</v>
      </c>
      <c r="Z68" s="27"/>
      <c r="AA68" s="27"/>
      <c r="AB68" s="27"/>
      <c r="AC68" s="31"/>
      <c r="AD68" s="27"/>
    </row>
    <row r="69" spans="1:30" x14ac:dyDescent="0.2">
      <c r="A69" s="1">
        <v>3006</v>
      </c>
      <c r="B69" s="2" t="s">
        <v>111</v>
      </c>
      <c r="C69" s="3"/>
      <c r="D69" s="3">
        <v>97500</v>
      </c>
      <c r="E69" s="3"/>
      <c r="F69" s="3"/>
      <c r="G69" s="3">
        <v>81000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>
        <f t="shared" ref="X69:X132" si="1">SUM(C69:W69)</f>
        <v>178500</v>
      </c>
      <c r="Z69" s="27"/>
      <c r="AA69" s="27"/>
      <c r="AB69" s="27"/>
      <c r="AC69" s="31"/>
      <c r="AD69" s="27"/>
    </row>
    <row r="70" spans="1:30" x14ac:dyDescent="0.2">
      <c r="A70" s="1">
        <v>3007</v>
      </c>
      <c r="B70" s="2" t="s">
        <v>112</v>
      </c>
      <c r="C70" s="3"/>
      <c r="D70" s="3">
        <v>312500</v>
      </c>
      <c r="E70" s="3"/>
      <c r="F70" s="3"/>
      <c r="G70" s="3">
        <v>109111</v>
      </c>
      <c r="H70" s="3"/>
      <c r="I70" s="3"/>
      <c r="J70" s="3"/>
      <c r="K70" s="3"/>
      <c r="L70" s="3"/>
      <c r="M70" s="3"/>
      <c r="N70" s="3"/>
      <c r="O70" s="3">
        <v>67000</v>
      </c>
      <c r="P70" s="3"/>
      <c r="Q70" s="3"/>
      <c r="R70" s="3">
        <v>39000</v>
      </c>
      <c r="S70" s="3"/>
      <c r="T70" s="3"/>
      <c r="U70" s="3"/>
      <c r="V70" s="3">
        <v>369798</v>
      </c>
      <c r="W70" s="3"/>
      <c r="X70" s="3">
        <f t="shared" si="1"/>
        <v>897409</v>
      </c>
      <c r="Z70" s="27"/>
      <c r="AA70" s="27"/>
      <c r="AB70" s="27"/>
      <c r="AC70" s="31"/>
      <c r="AD70" s="27"/>
    </row>
    <row r="71" spans="1:30" x14ac:dyDescent="0.2">
      <c r="A71" s="1">
        <v>3008</v>
      </c>
      <c r="B71" s="2" t="s">
        <v>113</v>
      </c>
      <c r="C71" s="3"/>
      <c r="D71" s="3">
        <v>32500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>
        <f t="shared" si="1"/>
        <v>32500</v>
      </c>
      <c r="Z71" s="27"/>
      <c r="AA71" s="27"/>
      <c r="AB71" s="27"/>
      <c r="AC71" s="31"/>
      <c r="AD71" s="27"/>
    </row>
    <row r="72" spans="1:30" x14ac:dyDescent="0.2">
      <c r="A72" s="1">
        <v>3009</v>
      </c>
      <c r="B72" s="2" t="s">
        <v>114</v>
      </c>
      <c r="C72" s="3"/>
      <c r="D72" s="3">
        <v>32500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>
        <f t="shared" si="1"/>
        <v>32500</v>
      </c>
      <c r="Z72" s="27"/>
      <c r="AA72" s="27"/>
      <c r="AB72" s="27"/>
      <c r="AC72" s="31"/>
      <c r="AD72" s="27"/>
    </row>
    <row r="73" spans="1:30" x14ac:dyDescent="0.2">
      <c r="A73" s="1">
        <v>3010</v>
      </c>
      <c r="B73" s="2" t="s">
        <v>115</v>
      </c>
      <c r="C73" s="3"/>
      <c r="D73" s="3">
        <v>32500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>
        <f t="shared" si="1"/>
        <v>32500</v>
      </c>
      <c r="Z73" s="33"/>
      <c r="AA73" s="33"/>
      <c r="AB73" s="33"/>
      <c r="AC73" s="34"/>
      <c r="AD73" s="33"/>
    </row>
    <row r="74" spans="1:30" x14ac:dyDescent="0.2">
      <c r="A74" s="1">
        <v>3011</v>
      </c>
      <c r="B74" s="2" t="s">
        <v>116</v>
      </c>
      <c r="C74" s="3"/>
      <c r="D74" s="3">
        <v>32500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>
        <f t="shared" si="1"/>
        <v>32500</v>
      </c>
    </row>
    <row r="75" spans="1:30" x14ac:dyDescent="0.2">
      <c r="A75" s="1">
        <v>3012</v>
      </c>
      <c r="B75" s="2" t="s">
        <v>117</v>
      </c>
      <c r="C75" s="3"/>
      <c r="D75" s="3">
        <v>97500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>
        <f t="shared" si="1"/>
        <v>97500</v>
      </c>
    </row>
    <row r="76" spans="1:30" x14ac:dyDescent="0.2">
      <c r="A76" s="1">
        <v>3013</v>
      </c>
      <c r="B76" s="2" t="s">
        <v>221</v>
      </c>
      <c r="C76" s="3"/>
      <c r="D76" s="3">
        <v>32500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>
        <f t="shared" si="1"/>
        <v>32500</v>
      </c>
    </row>
    <row r="77" spans="1:30" x14ac:dyDescent="0.2">
      <c r="A77" s="1">
        <v>3014</v>
      </c>
      <c r="B77" s="2" t="s">
        <v>118</v>
      </c>
      <c r="C77" s="3"/>
      <c r="D77" s="3">
        <v>65000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>
        <f t="shared" si="1"/>
        <v>65000</v>
      </c>
    </row>
    <row r="78" spans="1:30" x14ac:dyDescent="0.2">
      <c r="A78" s="1">
        <v>3015</v>
      </c>
      <c r="B78" s="2" t="s">
        <v>119</v>
      </c>
      <c r="C78" s="3"/>
      <c r="D78" s="3">
        <v>32500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13"/>
      <c r="P78" s="13"/>
      <c r="Q78" s="13"/>
      <c r="R78" s="3"/>
      <c r="S78" s="3"/>
      <c r="T78" s="3"/>
      <c r="U78" s="3"/>
      <c r="V78" s="3"/>
      <c r="W78" s="3"/>
      <c r="X78" s="3">
        <f t="shared" si="1"/>
        <v>32500</v>
      </c>
    </row>
    <row r="79" spans="1:30" x14ac:dyDescent="0.2">
      <c r="A79" s="1">
        <v>3016</v>
      </c>
      <c r="B79" s="2" t="s">
        <v>206</v>
      </c>
      <c r="C79" s="3"/>
      <c r="D79" s="3">
        <v>32500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>
        <f t="shared" si="1"/>
        <v>32500</v>
      </c>
    </row>
    <row r="80" spans="1:30" x14ac:dyDescent="0.2">
      <c r="A80" s="1">
        <v>3017</v>
      </c>
      <c r="B80" s="2" t="s">
        <v>120</v>
      </c>
      <c r="C80" s="3"/>
      <c r="D80" s="3">
        <v>32500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>
        <f t="shared" si="1"/>
        <v>32500</v>
      </c>
    </row>
    <row r="81" spans="1:24" x14ac:dyDescent="0.2">
      <c r="A81" s="1">
        <v>3018</v>
      </c>
      <c r="B81" s="2" t="s">
        <v>121</v>
      </c>
      <c r="C81" s="3"/>
      <c r="D81" s="3">
        <v>97500</v>
      </c>
      <c r="E81" s="3"/>
      <c r="F81" s="3"/>
      <c r="G81" s="3">
        <v>7281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>
        <f t="shared" si="1"/>
        <v>104781</v>
      </c>
    </row>
    <row r="82" spans="1:24" x14ac:dyDescent="0.2">
      <c r="A82" s="1">
        <v>3019</v>
      </c>
      <c r="B82" s="2" t="s">
        <v>122</v>
      </c>
      <c r="C82" s="3"/>
      <c r="D82" s="3">
        <v>97500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>
        <f t="shared" si="1"/>
        <v>97500</v>
      </c>
    </row>
    <row r="83" spans="1:24" x14ac:dyDescent="0.2">
      <c r="A83" s="1">
        <v>3020</v>
      </c>
      <c r="B83" s="2" t="s">
        <v>123</v>
      </c>
      <c r="C83" s="3"/>
      <c r="D83" s="3">
        <v>32500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>
        <f t="shared" si="1"/>
        <v>32500</v>
      </c>
    </row>
    <row r="84" spans="1:24" x14ac:dyDescent="0.2">
      <c r="A84" s="1">
        <v>3021</v>
      </c>
      <c r="B84" s="2" t="s">
        <v>124</v>
      </c>
      <c r="C84" s="3"/>
      <c r="D84" s="3">
        <v>32500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>
        <f t="shared" si="1"/>
        <v>32500</v>
      </c>
    </row>
    <row r="85" spans="1:24" x14ac:dyDescent="0.2">
      <c r="A85" s="1">
        <v>3022</v>
      </c>
      <c r="B85" s="2" t="s">
        <v>125</v>
      </c>
      <c r="C85" s="3"/>
      <c r="D85" s="3">
        <v>97500</v>
      </c>
      <c r="E85" s="3"/>
      <c r="F85" s="3"/>
      <c r="G85" s="3">
        <v>10142</v>
      </c>
      <c r="H85" s="3"/>
      <c r="I85" s="3"/>
      <c r="J85" s="3"/>
      <c r="K85" s="3"/>
      <c r="L85" s="3"/>
      <c r="M85" s="3">
        <v>353875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>
        <f t="shared" si="1"/>
        <v>461517</v>
      </c>
    </row>
    <row r="86" spans="1:24" x14ac:dyDescent="0.2">
      <c r="A86" s="1">
        <v>3023</v>
      </c>
      <c r="B86" s="2" t="s">
        <v>126</v>
      </c>
      <c r="C86" s="3"/>
      <c r="D86" s="3">
        <v>97500</v>
      </c>
      <c r="E86" s="3"/>
      <c r="F86" s="3"/>
      <c r="G86" s="3"/>
      <c r="H86" s="3"/>
      <c r="I86" s="3"/>
      <c r="J86" s="3"/>
      <c r="K86" s="3"/>
      <c r="L86" s="3"/>
      <c r="M86" s="3"/>
      <c r="N86" s="3">
        <v>264455</v>
      </c>
      <c r="O86" s="3"/>
      <c r="P86" s="3"/>
      <c r="Q86" s="3"/>
      <c r="R86" s="3"/>
      <c r="S86" s="3"/>
      <c r="T86" s="3"/>
      <c r="U86" s="3"/>
      <c r="V86" s="3"/>
      <c r="W86" s="3"/>
      <c r="X86" s="3">
        <f t="shared" si="1"/>
        <v>361955</v>
      </c>
    </row>
    <row r="87" spans="1:24" x14ac:dyDescent="0.2">
      <c r="A87" s="1">
        <v>3024</v>
      </c>
      <c r="B87" s="2" t="s">
        <v>127</v>
      </c>
      <c r="C87" s="3"/>
      <c r="D87" s="3">
        <v>32500</v>
      </c>
      <c r="E87" s="3"/>
      <c r="F87" s="3"/>
      <c r="G87" s="3">
        <v>74416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>
        <f t="shared" si="1"/>
        <v>106916</v>
      </c>
    </row>
    <row r="88" spans="1:24" x14ac:dyDescent="0.2">
      <c r="A88" s="1">
        <v>3025</v>
      </c>
      <c r="B88" s="2" t="s">
        <v>128</v>
      </c>
      <c r="C88" s="3"/>
      <c r="D88" s="3">
        <v>32500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>
        <f t="shared" si="1"/>
        <v>32500</v>
      </c>
    </row>
    <row r="89" spans="1:24" x14ac:dyDescent="0.2">
      <c r="A89" s="1">
        <v>3026</v>
      </c>
      <c r="B89" s="2" t="s">
        <v>92</v>
      </c>
      <c r="C89" s="3"/>
      <c r="D89" s="3">
        <v>130000</v>
      </c>
      <c r="E89" s="3"/>
      <c r="F89" s="3"/>
      <c r="G89" s="3">
        <v>2400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>
        <f t="shared" si="1"/>
        <v>132400</v>
      </c>
    </row>
    <row r="90" spans="1:24" x14ac:dyDescent="0.2">
      <c r="A90" s="1">
        <v>3027</v>
      </c>
      <c r="B90" s="2" t="s">
        <v>129</v>
      </c>
      <c r="C90" s="3"/>
      <c r="D90" s="3">
        <v>65000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>
        <f t="shared" si="1"/>
        <v>65000</v>
      </c>
    </row>
    <row r="91" spans="1:24" x14ac:dyDescent="0.2">
      <c r="A91" s="1">
        <v>3028</v>
      </c>
      <c r="B91" s="2" t="s">
        <v>130</v>
      </c>
      <c r="C91" s="3"/>
      <c r="D91" s="3">
        <v>32500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>
        <f t="shared" si="1"/>
        <v>32500</v>
      </c>
    </row>
    <row r="92" spans="1:24" x14ac:dyDescent="0.2">
      <c r="A92" s="1">
        <v>3029</v>
      </c>
      <c r="B92" s="2" t="s">
        <v>131</v>
      </c>
      <c r="C92" s="3"/>
      <c r="D92" s="3">
        <v>32500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>
        <f t="shared" si="1"/>
        <v>32500</v>
      </c>
    </row>
    <row r="93" spans="1:24" x14ac:dyDescent="0.2">
      <c r="A93" s="1">
        <v>3030</v>
      </c>
      <c r="B93" s="2" t="s">
        <v>132</v>
      </c>
      <c r="C93" s="3"/>
      <c r="D93" s="3">
        <v>32500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>
        <f t="shared" si="1"/>
        <v>32500</v>
      </c>
    </row>
    <row r="94" spans="1:24" x14ac:dyDescent="0.2">
      <c r="A94" s="1">
        <v>3031</v>
      </c>
      <c r="B94" s="2" t="s">
        <v>133</v>
      </c>
      <c r="C94" s="3"/>
      <c r="D94" s="3">
        <v>32500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>
        <f t="shared" si="1"/>
        <v>32500</v>
      </c>
    </row>
    <row r="95" spans="1:24" x14ac:dyDescent="0.2">
      <c r="A95" s="1">
        <v>3032</v>
      </c>
      <c r="B95" s="2" t="s">
        <v>134</v>
      </c>
      <c r="C95" s="3"/>
      <c r="D95" s="3">
        <v>32500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>
        <f t="shared" si="1"/>
        <v>32500</v>
      </c>
    </row>
    <row r="96" spans="1:24" x14ac:dyDescent="0.2">
      <c r="A96" s="1">
        <v>3033</v>
      </c>
      <c r="B96" s="2" t="s">
        <v>187</v>
      </c>
      <c r="C96" s="3"/>
      <c r="D96" s="3">
        <v>32500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>
        <f t="shared" si="1"/>
        <v>32500</v>
      </c>
    </row>
    <row r="97" spans="1:24" x14ac:dyDescent="0.2">
      <c r="A97" s="1">
        <v>3034</v>
      </c>
      <c r="B97" s="2" t="s">
        <v>188</v>
      </c>
      <c r="C97" s="3"/>
      <c r="D97" s="3">
        <v>97500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>
        <v>235031</v>
      </c>
      <c r="X97" s="3">
        <f t="shared" si="1"/>
        <v>332531</v>
      </c>
    </row>
    <row r="98" spans="1:24" x14ac:dyDescent="0.2">
      <c r="A98" s="1">
        <v>3035</v>
      </c>
      <c r="B98" s="2" t="s">
        <v>1</v>
      </c>
      <c r="C98" s="3"/>
      <c r="D98" s="3">
        <v>32500</v>
      </c>
      <c r="E98" s="3"/>
      <c r="F98" s="3"/>
      <c r="G98" s="3">
        <v>297631</v>
      </c>
      <c r="H98" s="3"/>
      <c r="I98" s="3"/>
      <c r="J98" s="3">
        <v>330000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>
        <f t="shared" si="1"/>
        <v>660131</v>
      </c>
    </row>
    <row r="99" spans="1:24" x14ac:dyDescent="0.2">
      <c r="A99" s="5">
        <v>4001</v>
      </c>
      <c r="B99" s="6" t="s">
        <v>135</v>
      </c>
      <c r="C99" s="3"/>
      <c r="D99" s="3">
        <v>1450000</v>
      </c>
      <c r="E99" s="3"/>
      <c r="F99" s="10">
        <v>400000</v>
      </c>
      <c r="G99" s="3">
        <v>312800</v>
      </c>
      <c r="H99" s="3"/>
      <c r="I99" s="3">
        <v>3160000</v>
      </c>
      <c r="J99" s="3">
        <v>1116000</v>
      </c>
      <c r="K99" s="3"/>
      <c r="L99" s="3"/>
      <c r="M99" s="3"/>
      <c r="N99" s="3">
        <v>440198</v>
      </c>
      <c r="O99" s="3"/>
      <c r="P99" s="3">
        <v>90000</v>
      </c>
      <c r="Q99" s="3"/>
      <c r="R99" s="3"/>
      <c r="S99" s="3"/>
      <c r="T99" s="3"/>
      <c r="U99" s="3"/>
      <c r="V99" s="3">
        <v>2150856</v>
      </c>
      <c r="W99" s="3"/>
      <c r="X99" s="3">
        <f t="shared" si="1"/>
        <v>9119854</v>
      </c>
    </row>
    <row r="100" spans="1:24" x14ac:dyDescent="0.2">
      <c r="A100" s="1">
        <v>4002</v>
      </c>
      <c r="B100" s="2" t="s">
        <v>136</v>
      </c>
      <c r="C100" s="3"/>
      <c r="D100" s="3">
        <v>182500</v>
      </c>
      <c r="E100" s="3"/>
      <c r="F100" s="3"/>
      <c r="G100" s="3">
        <v>249586</v>
      </c>
      <c r="H100" s="3">
        <v>11265</v>
      </c>
      <c r="I100" s="3"/>
      <c r="J100" s="3"/>
      <c r="K100" s="3"/>
      <c r="L100" s="3"/>
      <c r="M100" s="3">
        <v>112100</v>
      </c>
      <c r="N100" s="3"/>
      <c r="O100" s="3"/>
      <c r="P100" s="3"/>
      <c r="Q100" s="3"/>
      <c r="R100" s="3"/>
      <c r="S100" s="3"/>
      <c r="T100" s="3"/>
      <c r="U100" s="3"/>
      <c r="V100" s="3">
        <v>255311</v>
      </c>
      <c r="W100" s="3"/>
      <c r="X100" s="3">
        <f t="shared" si="1"/>
        <v>810762</v>
      </c>
    </row>
    <row r="101" spans="1:24" x14ac:dyDescent="0.2">
      <c r="A101" s="1">
        <v>4003</v>
      </c>
      <c r="B101" s="2" t="s">
        <v>137</v>
      </c>
      <c r="C101" s="3"/>
      <c r="D101" s="3">
        <v>215000</v>
      </c>
      <c r="E101" s="3">
        <v>10000</v>
      </c>
      <c r="F101" s="3"/>
      <c r="G101" s="3">
        <v>28991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>
        <v>512924</v>
      </c>
      <c r="W101" s="3"/>
      <c r="X101" s="3">
        <f t="shared" si="1"/>
        <v>766915</v>
      </c>
    </row>
    <row r="102" spans="1:24" x14ac:dyDescent="0.2">
      <c r="A102" s="1">
        <v>4004</v>
      </c>
      <c r="B102" s="2" t="s">
        <v>138</v>
      </c>
      <c r="C102" s="3"/>
      <c r="D102" s="3">
        <v>97500</v>
      </c>
      <c r="E102" s="3"/>
      <c r="F102" s="3"/>
      <c r="G102" s="3">
        <v>381476</v>
      </c>
      <c r="H102" s="3">
        <v>11916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>
        <f t="shared" si="1"/>
        <v>490892</v>
      </c>
    </row>
    <row r="103" spans="1:24" x14ac:dyDescent="0.2">
      <c r="A103" s="1">
        <v>4006</v>
      </c>
      <c r="B103" s="2" t="s">
        <v>213</v>
      </c>
      <c r="C103" s="3"/>
      <c r="D103" s="3">
        <v>162500</v>
      </c>
      <c r="E103" s="3"/>
      <c r="F103" s="3"/>
      <c r="G103" s="3">
        <v>14802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>
        <f t="shared" si="1"/>
        <v>177302</v>
      </c>
    </row>
    <row r="104" spans="1:24" x14ac:dyDescent="0.2">
      <c r="A104" s="1">
        <v>4007</v>
      </c>
      <c r="B104" s="2" t="s">
        <v>139</v>
      </c>
      <c r="C104" s="3"/>
      <c r="D104" s="3">
        <v>215000</v>
      </c>
      <c r="E104" s="3"/>
      <c r="F104" s="3"/>
      <c r="G104" s="3">
        <v>221800</v>
      </c>
      <c r="H104" s="3"/>
      <c r="I104" s="3"/>
      <c r="J104" s="3"/>
      <c r="K104" s="3"/>
      <c r="L104" s="3"/>
      <c r="M104" s="3"/>
      <c r="N104" s="3"/>
      <c r="O104" s="3"/>
      <c r="P104" s="3">
        <v>44000</v>
      </c>
      <c r="Q104" s="3"/>
      <c r="R104" s="3"/>
      <c r="S104" s="3"/>
      <c r="T104" s="3"/>
      <c r="U104" s="3"/>
      <c r="V104" s="3">
        <v>398550</v>
      </c>
      <c r="W104" s="10"/>
      <c r="X104" s="3">
        <f t="shared" si="1"/>
        <v>879350</v>
      </c>
    </row>
    <row r="105" spans="1:24" x14ac:dyDescent="0.2">
      <c r="A105" s="1">
        <v>4008</v>
      </c>
      <c r="B105" s="2" t="s">
        <v>140</v>
      </c>
      <c r="C105" s="3"/>
      <c r="D105" s="3">
        <v>507500</v>
      </c>
      <c r="E105" s="3"/>
      <c r="F105" s="3"/>
      <c r="G105" s="15">
        <v>338908</v>
      </c>
      <c r="H105" s="15"/>
      <c r="I105" s="15"/>
      <c r="J105" s="3"/>
      <c r="K105" s="3"/>
      <c r="L105" s="3"/>
      <c r="M105" s="3">
        <v>275910</v>
      </c>
      <c r="N105" s="3"/>
      <c r="O105" s="3">
        <v>83000</v>
      </c>
      <c r="P105" s="3">
        <v>330000</v>
      </c>
      <c r="Q105" s="3"/>
      <c r="R105" s="3"/>
      <c r="S105" s="3"/>
      <c r="T105" s="3">
        <v>390000</v>
      </c>
      <c r="U105" s="3"/>
      <c r="V105" s="3">
        <v>930383</v>
      </c>
      <c r="W105" s="3"/>
      <c r="X105" s="3">
        <f t="shared" si="1"/>
        <v>2855701</v>
      </c>
    </row>
    <row r="106" spans="1:24" x14ac:dyDescent="0.2">
      <c r="A106" s="1">
        <v>4009</v>
      </c>
      <c r="B106" s="2" t="s">
        <v>214</v>
      </c>
      <c r="C106" s="3"/>
      <c r="D106" s="3">
        <v>97500</v>
      </c>
      <c r="E106" s="3"/>
      <c r="F106" s="3"/>
      <c r="G106" s="15">
        <v>30099</v>
      </c>
      <c r="H106" s="15">
        <v>158571</v>
      </c>
      <c r="I106" s="15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>
        <f t="shared" si="1"/>
        <v>286170</v>
      </c>
    </row>
    <row r="107" spans="1:24" x14ac:dyDescent="0.2">
      <c r="A107" s="1">
        <v>4010</v>
      </c>
      <c r="B107" s="2" t="s">
        <v>141</v>
      </c>
      <c r="C107" s="3"/>
      <c r="D107" s="11">
        <v>97500</v>
      </c>
      <c r="E107" s="11"/>
      <c r="F107" s="11"/>
      <c r="G107" s="3">
        <v>35162</v>
      </c>
      <c r="H107" s="3">
        <v>21502</v>
      </c>
      <c r="I107" s="3"/>
      <c r="J107" s="3"/>
      <c r="K107" s="3"/>
      <c r="L107" s="3"/>
      <c r="M107" s="3"/>
      <c r="N107" s="3"/>
      <c r="O107" s="3"/>
      <c r="P107" s="3">
        <v>31000</v>
      </c>
      <c r="Q107" s="3"/>
      <c r="R107" s="3"/>
      <c r="S107" s="3"/>
      <c r="T107" s="3"/>
      <c r="U107" s="3"/>
      <c r="V107" s="3"/>
      <c r="W107" s="3"/>
      <c r="X107" s="3">
        <f t="shared" si="1"/>
        <v>185164</v>
      </c>
    </row>
    <row r="108" spans="1:24" x14ac:dyDescent="0.2">
      <c r="A108" s="1">
        <v>4011</v>
      </c>
      <c r="B108" s="2" t="s">
        <v>142</v>
      </c>
      <c r="C108" s="3"/>
      <c r="D108" s="3">
        <v>130000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>
        <f t="shared" si="1"/>
        <v>130000</v>
      </c>
    </row>
    <row r="109" spans="1:24" ht="12.6" customHeight="1" x14ac:dyDescent="0.2">
      <c r="A109" s="1">
        <v>4012</v>
      </c>
      <c r="B109" s="2" t="s">
        <v>143</v>
      </c>
      <c r="C109" s="3"/>
      <c r="D109" s="3">
        <v>32500</v>
      </c>
      <c r="E109" s="3"/>
      <c r="F109" s="3"/>
      <c r="G109" s="3"/>
      <c r="H109" s="3"/>
      <c r="I109" s="3"/>
      <c r="J109" s="3">
        <v>330000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>
        <f t="shared" si="1"/>
        <v>362500</v>
      </c>
    </row>
    <row r="110" spans="1:24" x14ac:dyDescent="0.2">
      <c r="A110" s="1">
        <v>4013</v>
      </c>
      <c r="B110" s="2" t="s">
        <v>144</v>
      </c>
      <c r="C110" s="3"/>
      <c r="D110" s="3">
        <v>32500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>
        <f t="shared" si="1"/>
        <v>32500</v>
      </c>
    </row>
    <row r="111" spans="1:24" x14ac:dyDescent="0.2">
      <c r="A111" s="1">
        <v>4014</v>
      </c>
      <c r="B111" s="2" t="s">
        <v>145</v>
      </c>
      <c r="C111" s="3"/>
      <c r="D111" s="3">
        <v>32500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>
        <f t="shared" si="1"/>
        <v>32500</v>
      </c>
    </row>
    <row r="112" spans="1:24" x14ac:dyDescent="0.2">
      <c r="A112" s="1">
        <v>4015</v>
      </c>
      <c r="B112" s="2" t="s">
        <v>146</v>
      </c>
      <c r="C112" s="3"/>
      <c r="D112" s="3">
        <v>32500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>
        <f t="shared" si="1"/>
        <v>32500</v>
      </c>
    </row>
    <row r="113" spans="1:24" x14ac:dyDescent="0.2">
      <c r="A113" s="1">
        <v>4016</v>
      </c>
      <c r="B113" s="2" t="s">
        <v>147</v>
      </c>
      <c r="C113" s="3"/>
      <c r="D113" s="3">
        <v>97500</v>
      </c>
      <c r="E113" s="3"/>
      <c r="F113" s="3"/>
      <c r="G113" s="3">
        <v>20233</v>
      </c>
      <c r="H113" s="3"/>
      <c r="I113" s="3"/>
      <c r="J113" s="3"/>
      <c r="K113" s="3"/>
      <c r="L113" s="3"/>
      <c r="M113" s="3">
        <v>919919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>
        <f t="shared" si="1"/>
        <v>1037652</v>
      </c>
    </row>
    <row r="114" spans="1:24" x14ac:dyDescent="0.2">
      <c r="A114" s="1">
        <v>4018</v>
      </c>
      <c r="B114" s="2" t="s">
        <v>148</v>
      </c>
      <c r="C114" s="3"/>
      <c r="D114" s="3">
        <v>32500</v>
      </c>
      <c r="E114" s="3"/>
      <c r="F114" s="3"/>
      <c r="G114" s="3"/>
      <c r="H114" s="3"/>
      <c r="I114" s="3"/>
      <c r="J114" s="3"/>
      <c r="K114" s="3"/>
      <c r="L114" s="3"/>
      <c r="M114" s="3">
        <v>380000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>
        <f t="shared" si="1"/>
        <v>412500</v>
      </c>
    </row>
    <row r="115" spans="1:24" x14ac:dyDescent="0.2">
      <c r="A115" s="1">
        <v>4019</v>
      </c>
      <c r="B115" s="2" t="s">
        <v>222</v>
      </c>
      <c r="C115" s="3"/>
      <c r="D115" s="3">
        <v>65000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>
        <f t="shared" si="1"/>
        <v>65000</v>
      </c>
    </row>
    <row r="116" spans="1:24" x14ac:dyDescent="0.2">
      <c r="A116" s="1">
        <v>4020</v>
      </c>
      <c r="B116" s="2" t="s">
        <v>149</v>
      </c>
      <c r="C116" s="3"/>
      <c r="D116" s="3">
        <v>32500</v>
      </c>
      <c r="E116" s="3"/>
      <c r="F116" s="3"/>
      <c r="G116" s="3">
        <v>7376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>
        <f t="shared" si="1"/>
        <v>39876</v>
      </c>
    </row>
    <row r="117" spans="1:24" x14ac:dyDescent="0.2">
      <c r="A117" s="1">
        <v>4021</v>
      </c>
      <c r="B117" s="2" t="s">
        <v>150</v>
      </c>
      <c r="C117" s="3"/>
      <c r="D117" s="3">
        <v>32500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>
        <f t="shared" si="1"/>
        <v>32500</v>
      </c>
    </row>
    <row r="118" spans="1:24" x14ac:dyDescent="0.2">
      <c r="A118" s="1">
        <v>4022</v>
      </c>
      <c r="B118" s="2" t="s">
        <v>151</v>
      </c>
      <c r="C118" s="3"/>
      <c r="D118" s="3">
        <v>32500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>
        <f t="shared" si="1"/>
        <v>32500</v>
      </c>
    </row>
    <row r="119" spans="1:24" x14ac:dyDescent="0.2">
      <c r="A119" s="1">
        <v>4023</v>
      </c>
      <c r="B119" s="2" t="s">
        <v>152</v>
      </c>
      <c r="C119" s="3"/>
      <c r="D119" s="3">
        <v>32500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>
        <f t="shared" si="1"/>
        <v>32500</v>
      </c>
    </row>
    <row r="120" spans="1:24" x14ac:dyDescent="0.2">
      <c r="A120" s="1">
        <v>4024</v>
      </c>
      <c r="B120" s="2" t="s">
        <v>153</v>
      </c>
      <c r="C120" s="3"/>
      <c r="D120" s="3">
        <v>32500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>
        <f t="shared" si="1"/>
        <v>32500</v>
      </c>
    </row>
    <row r="121" spans="1:24" x14ac:dyDescent="0.2">
      <c r="A121" s="1">
        <v>4026</v>
      </c>
      <c r="B121" s="2" t="s">
        <v>154</v>
      </c>
      <c r="C121" s="3"/>
      <c r="D121" s="3">
        <v>32500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>
        <f t="shared" si="1"/>
        <v>32500</v>
      </c>
    </row>
    <row r="122" spans="1:24" x14ac:dyDescent="0.2">
      <c r="A122" s="1">
        <v>4027</v>
      </c>
      <c r="B122" s="2" t="s">
        <v>155</v>
      </c>
      <c r="C122" s="3"/>
      <c r="D122" s="3">
        <v>32500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>
        <f t="shared" si="1"/>
        <v>32500</v>
      </c>
    </row>
    <row r="123" spans="1:24" x14ac:dyDescent="0.2">
      <c r="A123" s="1">
        <v>4028</v>
      </c>
      <c r="B123" s="2" t="s">
        <v>156</v>
      </c>
      <c r="C123" s="3"/>
      <c r="D123" s="3">
        <v>65000</v>
      </c>
      <c r="E123" s="3"/>
      <c r="F123" s="3"/>
      <c r="G123" s="3">
        <v>59111</v>
      </c>
      <c r="H123" s="3"/>
      <c r="I123" s="3"/>
      <c r="J123" s="3"/>
      <c r="K123" s="3"/>
      <c r="L123" s="3"/>
      <c r="M123" s="3">
        <v>418000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>
        <f t="shared" si="1"/>
        <v>542111</v>
      </c>
    </row>
    <row r="124" spans="1:24" x14ac:dyDescent="0.2">
      <c r="A124" s="1">
        <v>4029</v>
      </c>
      <c r="B124" s="2" t="s">
        <v>157</v>
      </c>
      <c r="C124" s="3"/>
      <c r="D124" s="3">
        <v>32500</v>
      </c>
      <c r="E124" s="3"/>
      <c r="F124" s="3"/>
      <c r="G124" s="3">
        <v>3200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>
        <f t="shared" si="1"/>
        <v>35700</v>
      </c>
    </row>
    <row r="125" spans="1:24" x14ac:dyDescent="0.2">
      <c r="A125" s="1">
        <v>4030</v>
      </c>
      <c r="B125" s="2" t="s">
        <v>158</v>
      </c>
      <c r="C125" s="3"/>
      <c r="D125" s="3">
        <v>32500</v>
      </c>
      <c r="E125" s="3"/>
      <c r="F125" s="3"/>
      <c r="G125" s="3">
        <v>12376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>
        <f t="shared" si="1"/>
        <v>44876</v>
      </c>
    </row>
    <row r="126" spans="1:24" x14ac:dyDescent="0.2">
      <c r="A126" s="1">
        <v>4031</v>
      </c>
      <c r="B126" s="2" t="s">
        <v>159</v>
      </c>
      <c r="C126" s="3"/>
      <c r="D126" s="3">
        <v>32500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>
        <f t="shared" si="1"/>
        <v>32500</v>
      </c>
    </row>
    <row r="127" spans="1:24" x14ac:dyDescent="0.2">
      <c r="A127" s="1">
        <v>4032</v>
      </c>
      <c r="B127" s="2" t="s">
        <v>160</v>
      </c>
      <c r="C127" s="3"/>
      <c r="D127" s="3">
        <v>32500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>
        <f t="shared" si="1"/>
        <v>32500</v>
      </c>
    </row>
    <row r="128" spans="1:24" x14ac:dyDescent="0.2">
      <c r="A128" s="1">
        <v>4033</v>
      </c>
      <c r="B128" s="2" t="s">
        <v>161</v>
      </c>
      <c r="C128" s="3"/>
      <c r="D128" s="3">
        <v>65000</v>
      </c>
      <c r="E128" s="3"/>
      <c r="F128" s="3"/>
      <c r="G128" s="3"/>
      <c r="H128" s="3"/>
      <c r="I128" s="3"/>
      <c r="J128" s="3"/>
      <c r="K128" s="3"/>
      <c r="L128" s="3"/>
      <c r="M128" s="3">
        <v>327750</v>
      </c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>
        <f t="shared" si="1"/>
        <v>392750</v>
      </c>
    </row>
    <row r="129" spans="1:24" x14ac:dyDescent="0.2">
      <c r="A129" s="1">
        <v>4034</v>
      </c>
      <c r="B129" s="2" t="s">
        <v>199</v>
      </c>
      <c r="C129" s="3"/>
      <c r="D129" s="3">
        <v>32500</v>
      </c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>
        <f t="shared" si="1"/>
        <v>32500</v>
      </c>
    </row>
    <row r="130" spans="1:24" x14ac:dyDescent="0.2">
      <c r="A130" s="1">
        <v>4035</v>
      </c>
      <c r="B130" s="2" t="s">
        <v>162</v>
      </c>
      <c r="C130" s="3"/>
      <c r="D130" s="3">
        <v>32500</v>
      </c>
      <c r="E130" s="3"/>
      <c r="F130" s="3"/>
      <c r="G130" s="3">
        <v>7756</v>
      </c>
      <c r="H130" s="3">
        <v>11679</v>
      </c>
      <c r="I130" s="3"/>
      <c r="J130" s="3"/>
      <c r="K130" s="3"/>
      <c r="L130" s="3"/>
      <c r="M130" s="3"/>
      <c r="N130" s="3"/>
      <c r="O130" s="3"/>
      <c r="P130" s="38"/>
      <c r="Q130" s="3"/>
      <c r="R130" s="3"/>
      <c r="S130" s="3"/>
      <c r="T130" s="3"/>
      <c r="U130" s="3"/>
      <c r="V130" s="3"/>
      <c r="W130" s="3"/>
      <c r="X130" s="3">
        <f t="shared" si="1"/>
        <v>51935</v>
      </c>
    </row>
    <row r="131" spans="1:24" x14ac:dyDescent="0.2">
      <c r="A131" s="1">
        <v>4036</v>
      </c>
      <c r="B131" s="2" t="s">
        <v>163</v>
      </c>
      <c r="C131" s="3"/>
      <c r="D131" s="3">
        <v>32500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>
        <f t="shared" si="1"/>
        <v>32500</v>
      </c>
    </row>
    <row r="132" spans="1:24" x14ac:dyDescent="0.2">
      <c r="A132" s="1">
        <v>4037</v>
      </c>
      <c r="B132" s="2" t="s">
        <v>164</v>
      </c>
      <c r="C132" s="3"/>
      <c r="D132" s="3">
        <v>32500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>
        <f t="shared" si="1"/>
        <v>32500</v>
      </c>
    </row>
    <row r="133" spans="1:24" x14ac:dyDescent="0.2">
      <c r="A133" s="1">
        <v>4038</v>
      </c>
      <c r="B133" s="2" t="s">
        <v>202</v>
      </c>
      <c r="C133" s="3"/>
      <c r="D133" s="3">
        <v>32500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>
        <f t="shared" ref="X133:X196" si="2">SUM(C133:W133)</f>
        <v>32500</v>
      </c>
    </row>
    <row r="134" spans="1:24" x14ac:dyDescent="0.2">
      <c r="A134" s="1">
        <v>4039</v>
      </c>
      <c r="B134" s="2" t="s">
        <v>166</v>
      </c>
      <c r="C134" s="3"/>
      <c r="D134" s="3">
        <v>32500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>
        <f t="shared" si="2"/>
        <v>32500</v>
      </c>
    </row>
    <row r="135" spans="1:24" x14ac:dyDescent="0.2">
      <c r="A135" s="1">
        <v>4040</v>
      </c>
      <c r="B135" s="2" t="s">
        <v>167</v>
      </c>
      <c r="C135" s="3"/>
      <c r="D135" s="3">
        <v>32500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>
        <f t="shared" si="2"/>
        <v>32500</v>
      </c>
    </row>
    <row r="136" spans="1:24" x14ac:dyDescent="0.2">
      <c r="A136" s="1">
        <v>4041</v>
      </c>
      <c r="B136" s="2" t="s">
        <v>168</v>
      </c>
      <c r="C136" s="3"/>
      <c r="D136" s="3">
        <v>32500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>
        <f t="shared" si="2"/>
        <v>32500</v>
      </c>
    </row>
    <row r="137" spans="1:24" x14ac:dyDescent="0.2">
      <c r="A137" s="1">
        <v>4042</v>
      </c>
      <c r="B137" s="2" t="s">
        <v>169</v>
      </c>
      <c r="C137" s="3"/>
      <c r="D137" s="3">
        <v>32500</v>
      </c>
      <c r="E137" s="3"/>
      <c r="F137" s="3"/>
      <c r="G137" s="3"/>
      <c r="H137" s="3"/>
      <c r="I137" s="3"/>
      <c r="J137" s="3"/>
      <c r="K137" s="3"/>
      <c r="L137" s="3"/>
      <c r="M137" s="3">
        <v>327750</v>
      </c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>
        <f t="shared" si="2"/>
        <v>360250</v>
      </c>
    </row>
    <row r="138" spans="1:24" x14ac:dyDescent="0.2">
      <c r="A138" s="1">
        <v>4043</v>
      </c>
      <c r="B138" s="2" t="s">
        <v>170</v>
      </c>
      <c r="C138" s="3"/>
      <c r="D138" s="3">
        <v>97500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>
        <f t="shared" si="2"/>
        <v>97500</v>
      </c>
    </row>
    <row r="139" spans="1:24" x14ac:dyDescent="0.2">
      <c r="A139" s="1">
        <v>4044</v>
      </c>
      <c r="B139" s="2" t="s">
        <v>171</v>
      </c>
      <c r="C139" s="3"/>
      <c r="D139" s="3">
        <v>32500</v>
      </c>
      <c r="E139" s="3"/>
      <c r="F139" s="3"/>
      <c r="G139" s="3">
        <v>6000</v>
      </c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>
        <f t="shared" si="2"/>
        <v>38500</v>
      </c>
    </row>
    <row r="140" spans="1:24" x14ac:dyDescent="0.2">
      <c r="A140" s="1">
        <v>4045</v>
      </c>
      <c r="B140" s="2" t="s">
        <v>172</v>
      </c>
      <c r="C140" s="3"/>
      <c r="D140" s="3">
        <v>32500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>
        <f t="shared" si="2"/>
        <v>32500</v>
      </c>
    </row>
    <row r="141" spans="1:24" ht="12" customHeight="1" x14ac:dyDescent="0.2">
      <c r="A141" s="1">
        <v>4046</v>
      </c>
      <c r="B141" s="2" t="s">
        <v>195</v>
      </c>
      <c r="C141" s="3"/>
      <c r="D141" s="3">
        <v>32500</v>
      </c>
      <c r="E141" s="3"/>
      <c r="F141" s="3"/>
      <c r="G141" s="3">
        <v>25482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>
        <f t="shared" si="2"/>
        <v>57982</v>
      </c>
    </row>
    <row r="142" spans="1:24" x14ac:dyDescent="0.2">
      <c r="A142" s="1">
        <v>4047</v>
      </c>
      <c r="B142" s="2" t="s">
        <v>173</v>
      </c>
      <c r="C142" s="3"/>
      <c r="D142" s="3">
        <v>32500</v>
      </c>
      <c r="E142" s="3"/>
      <c r="F142" s="3"/>
      <c r="G142" s="3">
        <v>400</v>
      </c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>
        <f t="shared" si="2"/>
        <v>32900</v>
      </c>
    </row>
    <row r="143" spans="1:24" x14ac:dyDescent="0.2">
      <c r="A143" s="1">
        <v>4048</v>
      </c>
      <c r="B143" s="2" t="s">
        <v>174</v>
      </c>
      <c r="C143" s="3"/>
      <c r="D143" s="3">
        <v>32500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>
        <f t="shared" si="2"/>
        <v>32500</v>
      </c>
    </row>
    <row r="144" spans="1:24" x14ac:dyDescent="0.2">
      <c r="A144" s="1">
        <v>4049</v>
      </c>
      <c r="B144" s="2" t="s">
        <v>175</v>
      </c>
      <c r="C144" s="3"/>
      <c r="D144" s="3">
        <v>65000</v>
      </c>
      <c r="E144" s="3"/>
      <c r="F144" s="3"/>
      <c r="G144" s="3">
        <v>37639</v>
      </c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>
        <f t="shared" si="2"/>
        <v>102639</v>
      </c>
    </row>
    <row r="145" spans="1:24" x14ac:dyDescent="0.2">
      <c r="A145" s="1">
        <v>4050</v>
      </c>
      <c r="B145" s="2" t="s">
        <v>176</v>
      </c>
      <c r="C145" s="3"/>
      <c r="D145" s="3">
        <v>32500</v>
      </c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>
        <f t="shared" si="2"/>
        <v>32500</v>
      </c>
    </row>
    <row r="146" spans="1:24" x14ac:dyDescent="0.2">
      <c r="A146" s="1">
        <v>4051</v>
      </c>
      <c r="B146" s="2" t="s">
        <v>177</v>
      </c>
      <c r="C146" s="3"/>
      <c r="D146" s="3">
        <v>32500</v>
      </c>
      <c r="E146" s="3"/>
      <c r="F146" s="3"/>
      <c r="G146" s="3">
        <v>10377</v>
      </c>
      <c r="H146" s="3">
        <v>1923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>
        <f t="shared" si="2"/>
        <v>44800</v>
      </c>
    </row>
    <row r="147" spans="1:24" x14ac:dyDescent="0.2">
      <c r="A147" s="1">
        <v>4052</v>
      </c>
      <c r="B147" s="2" t="s">
        <v>178</v>
      </c>
      <c r="C147" s="3"/>
      <c r="D147" s="3">
        <v>32500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10"/>
      <c r="Q147" s="3"/>
      <c r="R147" s="3"/>
      <c r="S147" s="3"/>
      <c r="T147" s="3"/>
      <c r="U147" s="3"/>
      <c r="V147" s="3"/>
      <c r="W147" s="3"/>
      <c r="X147" s="3">
        <f t="shared" si="2"/>
        <v>32500</v>
      </c>
    </row>
    <row r="148" spans="1:24" x14ac:dyDescent="0.2">
      <c r="A148" s="1">
        <v>4053</v>
      </c>
      <c r="B148" s="2" t="s">
        <v>179</v>
      </c>
      <c r="C148" s="3"/>
      <c r="D148" s="3">
        <v>32500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>
        <f t="shared" si="2"/>
        <v>32500</v>
      </c>
    </row>
    <row r="149" spans="1:24" x14ac:dyDescent="0.2">
      <c r="A149" s="1">
        <v>4054</v>
      </c>
      <c r="B149" s="2" t="s">
        <v>180</v>
      </c>
      <c r="C149" s="3"/>
      <c r="D149" s="3">
        <v>32500</v>
      </c>
      <c r="E149" s="3"/>
      <c r="F149" s="3"/>
      <c r="G149" s="3">
        <v>15000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>
        <f t="shared" si="2"/>
        <v>47500</v>
      </c>
    </row>
    <row r="150" spans="1:24" x14ac:dyDescent="0.2">
      <c r="A150" s="1">
        <v>4055</v>
      </c>
      <c r="B150" s="2" t="s">
        <v>181</v>
      </c>
      <c r="C150" s="3"/>
      <c r="D150" s="3">
        <v>32500</v>
      </c>
      <c r="E150" s="3"/>
      <c r="F150" s="3"/>
      <c r="G150" s="3">
        <v>7600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>
        <f t="shared" si="2"/>
        <v>40100</v>
      </c>
    </row>
    <row r="151" spans="1:24" x14ac:dyDescent="0.2">
      <c r="A151" s="1">
        <v>4056</v>
      </c>
      <c r="B151" s="2" t="s">
        <v>182</v>
      </c>
      <c r="C151" s="3"/>
      <c r="D151" s="3">
        <v>32500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>
        <f t="shared" si="2"/>
        <v>32500</v>
      </c>
    </row>
    <row r="152" spans="1:24" x14ac:dyDescent="0.2">
      <c r="A152" s="1">
        <v>4057</v>
      </c>
      <c r="B152" s="2" t="s">
        <v>183</v>
      </c>
      <c r="C152" s="3"/>
      <c r="D152" s="3">
        <v>32500</v>
      </c>
      <c r="E152" s="3"/>
      <c r="F152" s="3"/>
      <c r="G152" s="3">
        <v>18258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>
        <f t="shared" si="2"/>
        <v>50758</v>
      </c>
    </row>
    <row r="153" spans="1:24" x14ac:dyDescent="0.2">
      <c r="A153" s="1">
        <v>4058</v>
      </c>
      <c r="B153" s="2" t="s">
        <v>184</v>
      </c>
      <c r="C153" s="3"/>
      <c r="D153" s="3">
        <v>32500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>
        <f t="shared" si="2"/>
        <v>32500</v>
      </c>
    </row>
    <row r="154" spans="1:24" x14ac:dyDescent="0.2">
      <c r="A154" s="1">
        <v>4059</v>
      </c>
      <c r="B154" s="2" t="s">
        <v>185</v>
      </c>
      <c r="C154" s="3"/>
      <c r="D154" s="3">
        <v>32500</v>
      </c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>
        <f t="shared" si="2"/>
        <v>32500</v>
      </c>
    </row>
    <row r="155" spans="1:24" x14ac:dyDescent="0.2">
      <c r="A155" s="1">
        <v>4060</v>
      </c>
      <c r="B155" s="2" t="s">
        <v>186</v>
      </c>
      <c r="C155" s="3"/>
      <c r="D155" s="3">
        <v>32500</v>
      </c>
      <c r="E155" s="3">
        <v>25000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>
        <f t="shared" si="2"/>
        <v>57500</v>
      </c>
    </row>
    <row r="156" spans="1:24" x14ac:dyDescent="0.2">
      <c r="A156" s="5">
        <v>5001</v>
      </c>
      <c r="B156" s="6" t="s">
        <v>0</v>
      </c>
      <c r="C156" s="3"/>
      <c r="D156" s="3">
        <v>345000</v>
      </c>
      <c r="E156" s="3"/>
      <c r="F156" s="3"/>
      <c r="G156" s="3">
        <v>9456</v>
      </c>
      <c r="H156" s="3">
        <v>22826</v>
      </c>
      <c r="I156" s="3"/>
      <c r="J156" s="3"/>
      <c r="K156" s="3"/>
      <c r="L156" s="3"/>
      <c r="M156" s="3"/>
      <c r="N156" s="3"/>
      <c r="O156" s="3"/>
      <c r="P156" s="3">
        <v>60000</v>
      </c>
      <c r="Q156" s="3">
        <v>50000</v>
      </c>
      <c r="R156" s="3"/>
      <c r="S156" s="3"/>
      <c r="T156" s="3"/>
      <c r="U156" s="3"/>
      <c r="V156" s="3">
        <v>1126282</v>
      </c>
      <c r="W156" s="3"/>
      <c r="X156" s="3">
        <f t="shared" si="2"/>
        <v>1613564</v>
      </c>
    </row>
    <row r="157" spans="1:24" x14ac:dyDescent="0.2">
      <c r="A157" s="1">
        <v>5003</v>
      </c>
      <c r="B157" s="2" t="s">
        <v>190</v>
      </c>
      <c r="C157" s="3"/>
      <c r="D157" s="3">
        <v>130000</v>
      </c>
      <c r="E157" s="3"/>
      <c r="F157" s="3"/>
      <c r="G157" s="3">
        <v>11535</v>
      </c>
      <c r="H157" s="3">
        <v>55617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>
        <f t="shared" si="2"/>
        <v>197152</v>
      </c>
    </row>
    <row r="158" spans="1:24" x14ac:dyDescent="0.2">
      <c r="A158" s="1">
        <v>5004</v>
      </c>
      <c r="B158" s="2" t="s">
        <v>2</v>
      </c>
      <c r="C158" s="3"/>
      <c r="D158" s="3">
        <v>182500</v>
      </c>
      <c r="E158" s="3"/>
      <c r="F158" s="3"/>
      <c r="G158" s="3">
        <v>214200</v>
      </c>
      <c r="H158" s="3">
        <v>7582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>
        <v>530189</v>
      </c>
      <c r="W158" s="3"/>
      <c r="X158" s="3">
        <f t="shared" si="2"/>
        <v>934471</v>
      </c>
    </row>
    <row r="159" spans="1:24" x14ac:dyDescent="0.2">
      <c r="A159" s="1">
        <v>5005</v>
      </c>
      <c r="B159" s="2" t="s">
        <v>191</v>
      </c>
      <c r="C159" s="3"/>
      <c r="D159" s="3">
        <v>247500</v>
      </c>
      <c r="E159" s="3"/>
      <c r="F159" s="3"/>
      <c r="G159" s="3">
        <v>279747</v>
      </c>
      <c r="H159" s="3"/>
      <c r="I159" s="3"/>
      <c r="J159" s="3"/>
      <c r="K159" s="3"/>
      <c r="L159" s="3"/>
      <c r="M159" s="3"/>
      <c r="N159" s="3"/>
      <c r="O159" s="3"/>
      <c r="P159" s="3">
        <v>32000</v>
      </c>
      <c r="Q159" s="14"/>
      <c r="R159" s="14"/>
      <c r="S159" s="3"/>
      <c r="T159" s="3"/>
      <c r="U159" s="3"/>
      <c r="V159" s="3">
        <v>472716</v>
      </c>
      <c r="W159" s="10"/>
      <c r="X159" s="3">
        <f t="shared" si="2"/>
        <v>1031963</v>
      </c>
    </row>
    <row r="160" spans="1:24" x14ac:dyDescent="0.2">
      <c r="A160" s="1">
        <v>5006</v>
      </c>
      <c r="B160" s="2" t="s">
        <v>193</v>
      </c>
      <c r="C160" s="3"/>
      <c r="D160" s="3">
        <v>85000</v>
      </c>
      <c r="E160" s="3"/>
      <c r="F160" s="3"/>
      <c r="G160" s="3">
        <v>228616</v>
      </c>
      <c r="H160" s="3">
        <v>43606</v>
      </c>
      <c r="I160" s="3"/>
      <c r="J160" s="3"/>
      <c r="K160" s="3"/>
      <c r="L160" s="3"/>
      <c r="M160" s="3"/>
      <c r="N160" s="3"/>
      <c r="O160" s="14"/>
      <c r="P160" s="14"/>
      <c r="Q160" s="14"/>
      <c r="R160" s="14"/>
      <c r="S160" s="3"/>
      <c r="T160" s="3"/>
      <c r="U160" s="3"/>
      <c r="V160" s="3">
        <v>297400</v>
      </c>
      <c r="W160" s="3"/>
      <c r="X160" s="3">
        <f t="shared" si="2"/>
        <v>654622</v>
      </c>
    </row>
    <row r="161" spans="1:24" x14ac:dyDescent="0.2">
      <c r="A161" s="1">
        <v>5007</v>
      </c>
      <c r="B161" s="2" t="s">
        <v>192</v>
      </c>
      <c r="C161" s="3"/>
      <c r="D161" s="3">
        <v>32500</v>
      </c>
      <c r="E161" s="3"/>
      <c r="F161" s="3"/>
      <c r="G161" s="3">
        <v>8400</v>
      </c>
      <c r="H161" s="3"/>
      <c r="I161" s="3"/>
      <c r="J161" s="3"/>
      <c r="K161" s="3"/>
      <c r="L161" s="3"/>
      <c r="M161" s="3"/>
      <c r="N161" s="3"/>
      <c r="O161" s="3"/>
      <c r="P161" s="3"/>
      <c r="Q161" s="14"/>
      <c r="R161" s="14"/>
      <c r="S161" s="3"/>
      <c r="T161" s="3"/>
      <c r="U161" s="3"/>
      <c r="V161" s="3"/>
      <c r="W161" s="3"/>
      <c r="X161" s="3">
        <f t="shared" si="2"/>
        <v>40900</v>
      </c>
    </row>
    <row r="162" spans="1:24" x14ac:dyDescent="0.2">
      <c r="A162" s="1">
        <v>5008</v>
      </c>
      <c r="B162" s="2" t="s">
        <v>3</v>
      </c>
      <c r="C162" s="3"/>
      <c r="D162" s="3">
        <v>475000</v>
      </c>
      <c r="E162" s="3"/>
      <c r="F162" s="3"/>
      <c r="G162" s="3">
        <v>313036</v>
      </c>
      <c r="H162" s="3">
        <v>85928</v>
      </c>
      <c r="I162" s="3">
        <v>1118910</v>
      </c>
      <c r="J162" s="3"/>
      <c r="K162" s="3"/>
      <c r="L162" s="3"/>
      <c r="M162" s="3">
        <v>871224</v>
      </c>
      <c r="N162" s="3"/>
      <c r="O162" s="3"/>
      <c r="P162" s="3"/>
      <c r="Q162" s="3">
        <v>35000</v>
      </c>
      <c r="R162" s="3"/>
      <c r="S162" s="3"/>
      <c r="T162" s="3"/>
      <c r="U162" s="3"/>
      <c r="V162" s="3">
        <v>734087</v>
      </c>
      <c r="W162" s="3"/>
      <c r="X162" s="3">
        <f t="shared" si="2"/>
        <v>3633185</v>
      </c>
    </row>
    <row r="163" spans="1:24" x14ac:dyDescent="0.2">
      <c r="A163" s="1">
        <v>5009</v>
      </c>
      <c r="B163" s="2" t="s">
        <v>194</v>
      </c>
      <c r="C163" s="3"/>
      <c r="D163" s="3">
        <v>97500</v>
      </c>
      <c r="E163" s="3"/>
      <c r="F163" s="3"/>
      <c r="G163" s="10">
        <v>15467</v>
      </c>
      <c r="H163" s="10"/>
      <c r="I163" s="10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>
        <f t="shared" si="2"/>
        <v>112967</v>
      </c>
    </row>
    <row r="164" spans="1:24" x14ac:dyDescent="0.2">
      <c r="A164" s="1">
        <v>5010</v>
      </c>
      <c r="B164" s="2" t="s">
        <v>4</v>
      </c>
      <c r="C164" s="3"/>
      <c r="D164" s="3">
        <v>32500</v>
      </c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>
        <f t="shared" si="2"/>
        <v>32500</v>
      </c>
    </row>
    <row r="165" spans="1:24" x14ac:dyDescent="0.2">
      <c r="A165" s="1">
        <v>5011</v>
      </c>
      <c r="B165" s="2" t="s">
        <v>5</v>
      </c>
      <c r="C165" s="3"/>
      <c r="D165" s="3">
        <v>130000</v>
      </c>
      <c r="E165" s="3"/>
      <c r="F165" s="3"/>
      <c r="G165" s="10"/>
      <c r="H165" s="10"/>
      <c r="I165" s="10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>
        <f t="shared" si="2"/>
        <v>130000</v>
      </c>
    </row>
    <row r="166" spans="1:24" x14ac:dyDescent="0.2">
      <c r="A166" s="1">
        <v>5012</v>
      </c>
      <c r="B166" s="2" t="s">
        <v>6</v>
      </c>
      <c r="C166" s="3"/>
      <c r="D166" s="3">
        <v>32500</v>
      </c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>
        <f t="shared" si="2"/>
        <v>32500</v>
      </c>
    </row>
    <row r="167" spans="1:24" x14ac:dyDescent="0.2">
      <c r="A167" s="1">
        <v>5013</v>
      </c>
      <c r="B167" s="2" t="s">
        <v>7</v>
      </c>
      <c r="C167" s="3"/>
      <c r="D167" s="3">
        <v>32500</v>
      </c>
      <c r="E167" s="3"/>
      <c r="F167" s="3"/>
      <c r="G167" s="3">
        <v>8000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>
        <f t="shared" si="2"/>
        <v>40500</v>
      </c>
    </row>
    <row r="168" spans="1:24" x14ac:dyDescent="0.2">
      <c r="A168" s="1">
        <v>5014</v>
      </c>
      <c r="B168" s="2" t="s">
        <v>8</v>
      </c>
      <c r="C168" s="3"/>
      <c r="D168" s="3">
        <v>32500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>
        <f t="shared" si="2"/>
        <v>32500</v>
      </c>
    </row>
    <row r="169" spans="1:24" x14ac:dyDescent="0.2">
      <c r="A169" s="1">
        <v>5015</v>
      </c>
      <c r="B169" s="2" t="s">
        <v>9</v>
      </c>
      <c r="C169" s="3"/>
      <c r="D169" s="3">
        <v>32500</v>
      </c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>
        <f t="shared" si="2"/>
        <v>32500</v>
      </c>
    </row>
    <row r="170" spans="1:24" x14ac:dyDescent="0.2">
      <c r="A170" s="1">
        <v>5016</v>
      </c>
      <c r="B170" s="2" t="s">
        <v>10</v>
      </c>
      <c r="C170" s="3"/>
      <c r="D170" s="3">
        <v>32500</v>
      </c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>
        <f t="shared" si="2"/>
        <v>32500</v>
      </c>
    </row>
    <row r="171" spans="1:24" x14ac:dyDescent="0.2">
      <c r="A171" s="1">
        <v>5017</v>
      </c>
      <c r="B171" s="2" t="s">
        <v>11</v>
      </c>
      <c r="C171" s="3"/>
      <c r="D171" s="3">
        <v>32500</v>
      </c>
      <c r="E171" s="3"/>
      <c r="F171" s="3"/>
      <c r="G171" s="10">
        <v>6400</v>
      </c>
      <c r="H171" s="10"/>
      <c r="I171" s="10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>
        <f t="shared" si="2"/>
        <v>38900</v>
      </c>
    </row>
    <row r="172" spans="1:24" x14ac:dyDescent="0.2">
      <c r="A172" s="1">
        <v>5018</v>
      </c>
      <c r="B172" s="2" t="s">
        <v>12</v>
      </c>
      <c r="C172" s="3"/>
      <c r="D172" s="64">
        <v>32500</v>
      </c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>
        <f t="shared" si="2"/>
        <v>32500</v>
      </c>
    </row>
    <row r="173" spans="1:24" x14ac:dyDescent="0.2">
      <c r="A173" s="1">
        <v>5019</v>
      </c>
      <c r="B173" s="2" t="s">
        <v>13</v>
      </c>
      <c r="C173" s="3"/>
      <c r="D173" s="3">
        <v>32500</v>
      </c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>
        <f t="shared" si="2"/>
        <v>32500</v>
      </c>
    </row>
    <row r="174" spans="1:24" x14ac:dyDescent="0.2">
      <c r="A174" s="1">
        <v>5020</v>
      </c>
      <c r="B174" s="2" t="s">
        <v>14</v>
      </c>
      <c r="C174" s="3"/>
      <c r="D174" s="3">
        <v>65000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>
        <f t="shared" si="2"/>
        <v>65000</v>
      </c>
    </row>
    <row r="175" spans="1:24" x14ac:dyDescent="0.2">
      <c r="A175" s="1">
        <v>5021</v>
      </c>
      <c r="B175" s="2" t="s">
        <v>15</v>
      </c>
      <c r="C175" s="3"/>
      <c r="D175" s="3">
        <v>65000</v>
      </c>
      <c r="E175" s="3"/>
      <c r="F175" s="3"/>
      <c r="G175" s="3">
        <v>8600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>
        <f t="shared" si="2"/>
        <v>73600</v>
      </c>
    </row>
    <row r="176" spans="1:24" x14ac:dyDescent="0.2">
      <c r="A176" s="1">
        <v>5022</v>
      </c>
      <c r="B176" s="2" t="s">
        <v>16</v>
      </c>
      <c r="C176" s="3"/>
      <c r="D176" s="3">
        <v>32500</v>
      </c>
      <c r="E176" s="3"/>
      <c r="F176" s="3"/>
      <c r="G176" s="10">
        <v>7800</v>
      </c>
      <c r="H176" s="10"/>
      <c r="I176" s="10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>
        <f t="shared" si="2"/>
        <v>40300</v>
      </c>
    </row>
    <row r="177" spans="1:24" x14ac:dyDescent="0.2">
      <c r="A177" s="1">
        <v>5023</v>
      </c>
      <c r="B177" s="2" t="s">
        <v>17</v>
      </c>
      <c r="C177" s="3"/>
      <c r="D177" s="3">
        <v>65000</v>
      </c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>
        <v>32000</v>
      </c>
      <c r="Q177" s="3"/>
      <c r="R177" s="3"/>
      <c r="S177" s="3"/>
      <c r="T177" s="3"/>
      <c r="U177" s="3"/>
      <c r="V177" s="3"/>
      <c r="W177" s="3"/>
      <c r="X177" s="3">
        <f t="shared" si="2"/>
        <v>97000</v>
      </c>
    </row>
    <row r="178" spans="1:24" x14ac:dyDescent="0.2">
      <c r="A178" s="1">
        <v>5024</v>
      </c>
      <c r="B178" s="2" t="s">
        <v>18</v>
      </c>
      <c r="C178" s="3"/>
      <c r="D178" s="3">
        <v>32500</v>
      </c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>
        <v>1932415.82</v>
      </c>
      <c r="V178" s="3"/>
      <c r="W178" s="3"/>
      <c r="X178" s="3">
        <f t="shared" si="2"/>
        <v>1964915.82</v>
      </c>
    </row>
    <row r="179" spans="1:24" x14ac:dyDescent="0.2">
      <c r="A179" s="1">
        <v>5025</v>
      </c>
      <c r="B179" s="2" t="s">
        <v>19</v>
      </c>
      <c r="C179" s="3"/>
      <c r="D179" s="3">
        <v>97500</v>
      </c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>
        <f t="shared" si="2"/>
        <v>97500</v>
      </c>
    </row>
    <row r="180" spans="1:24" x14ac:dyDescent="0.2">
      <c r="A180" s="1">
        <v>5026</v>
      </c>
      <c r="B180" s="2" t="s">
        <v>20</v>
      </c>
      <c r="C180" s="3"/>
      <c r="D180" s="3">
        <v>32500</v>
      </c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>
        <f t="shared" si="2"/>
        <v>32500</v>
      </c>
    </row>
    <row r="181" spans="1:24" x14ac:dyDescent="0.2">
      <c r="A181" s="1">
        <v>5027</v>
      </c>
      <c r="B181" s="2" t="s">
        <v>21</v>
      </c>
      <c r="C181" s="3"/>
      <c r="D181" s="3">
        <v>32500</v>
      </c>
      <c r="E181" s="3"/>
      <c r="F181" s="3"/>
      <c r="G181" s="3">
        <v>19224</v>
      </c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>
        <f t="shared" si="2"/>
        <v>51724</v>
      </c>
    </row>
    <row r="182" spans="1:24" x14ac:dyDescent="0.2">
      <c r="A182" s="1">
        <v>5028</v>
      </c>
      <c r="B182" s="2" t="s">
        <v>22</v>
      </c>
      <c r="C182" s="3"/>
      <c r="D182" s="3">
        <v>32500</v>
      </c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>
        <f t="shared" si="2"/>
        <v>32500</v>
      </c>
    </row>
    <row r="183" spans="1:24" x14ac:dyDescent="0.2">
      <c r="A183" s="1">
        <v>5029</v>
      </c>
      <c r="B183" s="2" t="s">
        <v>23</v>
      </c>
      <c r="C183" s="3"/>
      <c r="D183" s="3">
        <v>65000</v>
      </c>
      <c r="E183" s="3"/>
      <c r="F183" s="3"/>
      <c r="G183" s="3">
        <v>9592</v>
      </c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>
        <f t="shared" si="2"/>
        <v>74592</v>
      </c>
    </row>
    <row r="184" spans="1:24" x14ac:dyDescent="0.2">
      <c r="A184" s="1">
        <v>5030</v>
      </c>
      <c r="B184" s="2" t="s">
        <v>24</v>
      </c>
      <c r="C184" s="3"/>
      <c r="D184" s="3">
        <v>32500</v>
      </c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>
        <f t="shared" si="2"/>
        <v>32500</v>
      </c>
    </row>
    <row r="185" spans="1:24" x14ac:dyDescent="0.2">
      <c r="A185" s="1">
        <v>5031</v>
      </c>
      <c r="B185" s="2" t="s">
        <v>25</v>
      </c>
      <c r="C185" s="3"/>
      <c r="D185" s="3">
        <v>32500</v>
      </c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>
        <f t="shared" si="2"/>
        <v>32500</v>
      </c>
    </row>
    <row r="186" spans="1:24" x14ac:dyDescent="0.2">
      <c r="A186" s="1">
        <v>5032</v>
      </c>
      <c r="B186" s="2" t="s">
        <v>224</v>
      </c>
      <c r="C186" s="3"/>
      <c r="D186" s="3">
        <v>65000</v>
      </c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>
        <f t="shared" si="2"/>
        <v>65000</v>
      </c>
    </row>
    <row r="187" spans="1:24" x14ac:dyDescent="0.2">
      <c r="A187" s="1">
        <v>5033</v>
      </c>
      <c r="B187" s="2" t="s">
        <v>26</v>
      </c>
      <c r="C187" s="3"/>
      <c r="D187" s="3">
        <v>32500</v>
      </c>
      <c r="E187" s="3"/>
      <c r="F187" s="3"/>
      <c r="G187" s="10">
        <v>15677</v>
      </c>
      <c r="H187" s="10"/>
      <c r="I187" s="10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>
        <f t="shared" si="2"/>
        <v>48177</v>
      </c>
    </row>
    <row r="188" spans="1:24" x14ac:dyDescent="0.2">
      <c r="A188" s="1">
        <v>5034</v>
      </c>
      <c r="B188" s="2" t="s">
        <v>27</v>
      </c>
      <c r="C188" s="3"/>
      <c r="D188" s="3">
        <v>32500</v>
      </c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>
        <f t="shared" si="2"/>
        <v>32500</v>
      </c>
    </row>
    <row r="189" spans="1:24" x14ac:dyDescent="0.2">
      <c r="A189" s="1">
        <v>5035</v>
      </c>
      <c r="B189" s="2" t="s">
        <v>28</v>
      </c>
      <c r="C189" s="3"/>
      <c r="D189" s="3">
        <v>32500</v>
      </c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>
        <v>46000</v>
      </c>
      <c r="Q189" s="3"/>
      <c r="R189" s="3"/>
      <c r="S189" s="3"/>
      <c r="T189" s="3"/>
      <c r="U189" s="3"/>
      <c r="V189" s="3"/>
      <c r="W189" s="3"/>
      <c r="X189" s="3">
        <f t="shared" si="2"/>
        <v>78500</v>
      </c>
    </row>
    <row r="190" spans="1:24" x14ac:dyDescent="0.2">
      <c r="A190" s="1">
        <v>5036</v>
      </c>
      <c r="B190" s="2" t="s">
        <v>29</v>
      </c>
      <c r="C190" s="3"/>
      <c r="D190" s="3">
        <v>130000</v>
      </c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>
        <f t="shared" si="2"/>
        <v>130000</v>
      </c>
    </row>
    <row r="191" spans="1:24" x14ac:dyDescent="0.2">
      <c r="A191" s="1">
        <v>5037</v>
      </c>
      <c r="B191" s="2" t="s">
        <v>30</v>
      </c>
      <c r="C191" s="3"/>
      <c r="D191" s="3">
        <v>32500</v>
      </c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>
        <f t="shared" si="2"/>
        <v>32500</v>
      </c>
    </row>
    <row r="192" spans="1:24" x14ac:dyDescent="0.2">
      <c r="A192" s="1">
        <v>5038</v>
      </c>
      <c r="B192" s="2" t="s">
        <v>31</v>
      </c>
      <c r="C192" s="3"/>
      <c r="D192" s="3">
        <v>32500</v>
      </c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>
        <f t="shared" si="2"/>
        <v>32500</v>
      </c>
    </row>
    <row r="193" spans="1:24" x14ac:dyDescent="0.2">
      <c r="A193" s="1">
        <v>5039</v>
      </c>
      <c r="B193" s="2" t="s">
        <v>32</v>
      </c>
      <c r="C193" s="3"/>
      <c r="D193" s="3">
        <v>32500</v>
      </c>
      <c r="E193" s="3"/>
      <c r="F193" s="3"/>
      <c r="G193" s="10">
        <v>15353</v>
      </c>
      <c r="H193" s="10">
        <v>608</v>
      </c>
      <c r="I193" s="10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>
        <f t="shared" si="2"/>
        <v>48461</v>
      </c>
    </row>
    <row r="194" spans="1:24" x14ac:dyDescent="0.2">
      <c r="A194" s="1">
        <v>5040</v>
      </c>
      <c r="B194" s="2" t="s">
        <v>33</v>
      </c>
      <c r="C194" s="3"/>
      <c r="D194" s="3">
        <v>32500</v>
      </c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>
        <f t="shared" si="2"/>
        <v>32500</v>
      </c>
    </row>
    <row r="195" spans="1:24" x14ac:dyDescent="0.2">
      <c r="A195" s="1">
        <v>5041</v>
      </c>
      <c r="B195" s="2" t="s">
        <v>34</v>
      </c>
      <c r="C195" s="3"/>
      <c r="D195" s="3">
        <v>32500</v>
      </c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>
        <f t="shared" si="2"/>
        <v>32500</v>
      </c>
    </row>
    <row r="196" spans="1:24" x14ac:dyDescent="0.2">
      <c r="A196" s="1">
        <v>5042</v>
      </c>
      <c r="B196" s="2" t="s">
        <v>35</v>
      </c>
      <c r="C196" s="3"/>
      <c r="D196" s="3">
        <v>32500</v>
      </c>
      <c r="E196" s="3"/>
      <c r="F196" s="3"/>
      <c r="G196" s="3">
        <v>3200</v>
      </c>
      <c r="H196" s="3">
        <v>6145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>
        <f t="shared" si="2"/>
        <v>41845</v>
      </c>
    </row>
    <row r="197" spans="1:24" x14ac:dyDescent="0.2">
      <c r="A197" s="1">
        <v>5043</v>
      </c>
      <c r="B197" s="2" t="s">
        <v>36</v>
      </c>
      <c r="C197" s="3"/>
      <c r="D197" s="3">
        <v>32500</v>
      </c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>
        <f t="shared" ref="X197:X219" si="3">SUM(C197:W197)</f>
        <v>32500</v>
      </c>
    </row>
    <row r="198" spans="1:24" x14ac:dyDescent="0.2">
      <c r="A198" s="1">
        <v>5044</v>
      </c>
      <c r="B198" s="2" t="s">
        <v>37</v>
      </c>
      <c r="C198" s="3"/>
      <c r="D198" s="3">
        <v>32500</v>
      </c>
      <c r="E198" s="3"/>
      <c r="F198" s="3"/>
      <c r="G198" s="10">
        <v>16596</v>
      </c>
      <c r="H198" s="10"/>
      <c r="I198" s="10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>
        <f t="shared" si="3"/>
        <v>49096</v>
      </c>
    </row>
    <row r="199" spans="1:24" x14ac:dyDescent="0.2">
      <c r="A199" s="1">
        <v>5045</v>
      </c>
      <c r="B199" s="2" t="s">
        <v>38</v>
      </c>
      <c r="C199" s="3"/>
      <c r="D199" s="3">
        <v>32500</v>
      </c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>
        <f t="shared" si="3"/>
        <v>32500</v>
      </c>
    </row>
    <row r="200" spans="1:24" x14ac:dyDescent="0.2">
      <c r="A200" s="1">
        <v>5046</v>
      </c>
      <c r="B200" s="2" t="s">
        <v>39</v>
      </c>
      <c r="C200" s="3"/>
      <c r="D200" s="3">
        <v>32500</v>
      </c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>
        <f t="shared" si="3"/>
        <v>32500</v>
      </c>
    </row>
    <row r="201" spans="1:24" x14ac:dyDescent="0.2">
      <c r="A201" s="1">
        <v>5047</v>
      </c>
      <c r="B201" s="2" t="s">
        <v>40</v>
      </c>
      <c r="C201" s="3"/>
      <c r="D201" s="3">
        <v>32500</v>
      </c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>
        <f t="shared" si="3"/>
        <v>32500</v>
      </c>
    </row>
    <row r="202" spans="1:24" x14ac:dyDescent="0.2">
      <c r="A202" s="1">
        <v>5048</v>
      </c>
      <c r="B202" s="2" t="s">
        <v>41</v>
      </c>
      <c r="C202" s="3"/>
      <c r="D202" s="3">
        <v>32500</v>
      </c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>
        <f t="shared" si="3"/>
        <v>32500</v>
      </c>
    </row>
    <row r="203" spans="1:24" x14ac:dyDescent="0.2">
      <c r="A203" s="1">
        <v>5049</v>
      </c>
      <c r="B203" s="2" t="s">
        <v>42</v>
      </c>
      <c r="C203" s="3"/>
      <c r="D203" s="3">
        <v>32500</v>
      </c>
      <c r="E203" s="3"/>
      <c r="F203" s="3"/>
      <c r="G203" s="10"/>
      <c r="H203" s="10"/>
      <c r="I203" s="10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>
        <f t="shared" si="3"/>
        <v>32500</v>
      </c>
    </row>
    <row r="204" spans="1:24" x14ac:dyDescent="0.2">
      <c r="A204" s="1">
        <v>5050</v>
      </c>
      <c r="B204" s="2" t="s">
        <v>43</v>
      </c>
      <c r="C204" s="3"/>
      <c r="D204" s="3">
        <v>32500</v>
      </c>
      <c r="E204" s="3"/>
      <c r="F204" s="3"/>
      <c r="G204" s="10"/>
      <c r="H204" s="10"/>
      <c r="I204" s="10"/>
      <c r="J204" s="3"/>
      <c r="K204" s="3"/>
      <c r="L204" s="3"/>
      <c r="M204" s="3"/>
      <c r="N204" s="3"/>
      <c r="O204" s="3"/>
      <c r="P204" s="3">
        <v>30000</v>
      </c>
      <c r="Q204" s="3"/>
      <c r="R204" s="3"/>
      <c r="S204" s="3"/>
      <c r="T204" s="3"/>
      <c r="U204" s="3"/>
      <c r="V204" s="3"/>
      <c r="W204" s="3"/>
      <c r="X204" s="3">
        <f t="shared" si="3"/>
        <v>62500</v>
      </c>
    </row>
    <row r="205" spans="1:24" x14ac:dyDescent="0.2">
      <c r="A205" s="1">
        <v>5051</v>
      </c>
      <c r="B205" s="2" t="s">
        <v>44</v>
      </c>
      <c r="C205" s="3"/>
      <c r="D205" s="3">
        <v>32500</v>
      </c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>
        <f t="shared" si="3"/>
        <v>32500</v>
      </c>
    </row>
    <row r="206" spans="1:24" x14ac:dyDescent="0.2">
      <c r="A206" s="1">
        <v>5052</v>
      </c>
      <c r="B206" s="2" t="s">
        <v>45</v>
      </c>
      <c r="C206" s="3"/>
      <c r="D206" s="3">
        <v>32500</v>
      </c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>
        <f t="shared" si="3"/>
        <v>32500</v>
      </c>
    </row>
    <row r="207" spans="1:24" x14ac:dyDescent="0.2">
      <c r="A207" s="1">
        <v>5053</v>
      </c>
      <c r="B207" s="2" t="s">
        <v>46</v>
      </c>
      <c r="C207" s="3"/>
      <c r="D207" s="3">
        <v>65000</v>
      </c>
      <c r="E207" s="3"/>
      <c r="F207" s="3"/>
      <c r="G207" s="10"/>
      <c r="H207" s="10"/>
      <c r="I207" s="10"/>
      <c r="J207" s="3"/>
      <c r="K207" s="3"/>
      <c r="L207" s="3"/>
      <c r="M207" s="3"/>
      <c r="N207" s="3"/>
      <c r="O207" s="3"/>
      <c r="P207" s="3">
        <v>55000</v>
      </c>
      <c r="Q207" s="3"/>
      <c r="R207" s="3"/>
      <c r="S207" s="3"/>
      <c r="T207" s="3"/>
      <c r="U207" s="3"/>
      <c r="V207" s="3"/>
      <c r="W207" s="3"/>
      <c r="X207" s="3">
        <f t="shared" si="3"/>
        <v>120000</v>
      </c>
    </row>
    <row r="208" spans="1:24" x14ac:dyDescent="0.2">
      <c r="A208" s="1">
        <v>5054</v>
      </c>
      <c r="B208" s="2" t="s">
        <v>47</v>
      </c>
      <c r="C208" s="3"/>
      <c r="D208" s="3">
        <v>65000</v>
      </c>
      <c r="E208" s="3"/>
      <c r="F208" s="3"/>
      <c r="G208" s="3">
        <v>6600</v>
      </c>
      <c r="H208" s="3"/>
      <c r="I208" s="3"/>
      <c r="J208" s="3"/>
      <c r="K208" s="3"/>
      <c r="L208" s="3"/>
      <c r="M208" s="3">
        <v>380000</v>
      </c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>
        <f t="shared" si="3"/>
        <v>451600</v>
      </c>
    </row>
    <row r="209" spans="1:26" x14ac:dyDescent="0.2">
      <c r="A209" s="1">
        <v>5055</v>
      </c>
      <c r="B209" s="2" t="s">
        <v>48</v>
      </c>
      <c r="C209" s="3"/>
      <c r="D209" s="3">
        <v>32500</v>
      </c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>
        <f t="shared" si="3"/>
        <v>32500</v>
      </c>
    </row>
    <row r="210" spans="1:26" x14ac:dyDescent="0.2">
      <c r="A210" s="1">
        <v>5056</v>
      </c>
      <c r="B210" s="2" t="s">
        <v>49</v>
      </c>
      <c r="C210" s="3"/>
      <c r="D210" s="64">
        <v>32500</v>
      </c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>
        <f t="shared" si="3"/>
        <v>32500</v>
      </c>
    </row>
    <row r="211" spans="1:26" x14ac:dyDescent="0.2">
      <c r="A211" s="1">
        <v>5057</v>
      </c>
      <c r="B211" s="2" t="s">
        <v>50</v>
      </c>
      <c r="C211" s="3"/>
      <c r="D211" s="3">
        <v>65000</v>
      </c>
      <c r="E211" s="3"/>
      <c r="F211" s="3"/>
      <c r="G211" s="3">
        <v>13000</v>
      </c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>
        <f t="shared" si="3"/>
        <v>78000</v>
      </c>
    </row>
    <row r="212" spans="1:26" x14ac:dyDescent="0.2">
      <c r="A212" s="1">
        <v>5058</v>
      </c>
      <c r="B212" s="2" t="s">
        <v>51</v>
      </c>
      <c r="C212" s="3"/>
      <c r="D212" s="3">
        <v>32500</v>
      </c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>
        <f t="shared" si="3"/>
        <v>32500</v>
      </c>
    </row>
    <row r="213" spans="1:26" x14ac:dyDescent="0.2">
      <c r="A213" s="1">
        <v>5059</v>
      </c>
      <c r="B213" s="2" t="s">
        <v>52</v>
      </c>
      <c r="C213" s="3"/>
      <c r="D213" s="3">
        <v>32500</v>
      </c>
      <c r="E213" s="3"/>
      <c r="F213" s="3"/>
      <c r="G213" s="10">
        <v>2400</v>
      </c>
      <c r="H213" s="10"/>
      <c r="I213" s="10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>
        <f t="shared" si="3"/>
        <v>34900</v>
      </c>
    </row>
    <row r="214" spans="1:26" x14ac:dyDescent="0.2">
      <c r="A214" s="1">
        <v>5060</v>
      </c>
      <c r="B214" s="2" t="s">
        <v>53</v>
      </c>
      <c r="C214" s="3"/>
      <c r="D214" s="3">
        <v>32500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>
        <f t="shared" si="3"/>
        <v>32500</v>
      </c>
    </row>
    <row r="215" spans="1:26" x14ac:dyDescent="0.2">
      <c r="A215" s="1">
        <v>5061</v>
      </c>
      <c r="B215" s="2" t="s">
        <v>54</v>
      </c>
      <c r="C215" s="3"/>
      <c r="D215" s="3">
        <v>32500</v>
      </c>
      <c r="E215" s="3"/>
      <c r="F215" s="3"/>
      <c r="G215" s="3">
        <v>9053</v>
      </c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>
        <f t="shared" si="3"/>
        <v>41553</v>
      </c>
    </row>
    <row r="216" spans="1:26" x14ac:dyDescent="0.2">
      <c r="A216" s="1">
        <v>5062</v>
      </c>
      <c r="B216" s="2" t="s">
        <v>55</v>
      </c>
      <c r="C216" s="3"/>
      <c r="D216" s="3">
        <v>32500</v>
      </c>
      <c r="E216" s="3"/>
      <c r="F216" s="3"/>
      <c r="G216" s="10">
        <v>8264</v>
      </c>
      <c r="H216" s="10"/>
      <c r="I216" s="10"/>
      <c r="J216" s="3"/>
      <c r="K216" s="3"/>
      <c r="L216" s="3"/>
      <c r="M216" s="3"/>
      <c r="N216" s="3">
        <v>648489.64</v>
      </c>
      <c r="O216" s="3"/>
      <c r="P216" s="3"/>
      <c r="Q216" s="3"/>
      <c r="R216" s="3"/>
      <c r="S216" s="3"/>
      <c r="T216" s="3"/>
      <c r="U216" s="3"/>
      <c r="V216" s="3"/>
      <c r="W216" s="3"/>
      <c r="X216" s="3">
        <f t="shared" si="3"/>
        <v>689253.64</v>
      </c>
    </row>
    <row r="217" spans="1:26" x14ac:dyDescent="0.2">
      <c r="A217" s="1">
        <v>5063</v>
      </c>
      <c r="B217" s="2" t="s">
        <v>56</v>
      </c>
      <c r="C217" s="3"/>
      <c r="D217" s="3">
        <v>32500</v>
      </c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>
        <f t="shared" si="3"/>
        <v>32500</v>
      </c>
    </row>
    <row r="218" spans="1:26" x14ac:dyDescent="0.2">
      <c r="A218" s="1">
        <v>5064</v>
      </c>
      <c r="B218" s="2" t="s">
        <v>57</v>
      </c>
      <c r="C218" s="3"/>
      <c r="D218" s="3">
        <v>32500</v>
      </c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>
        <f t="shared" si="3"/>
        <v>32500</v>
      </c>
    </row>
    <row r="219" spans="1:26" ht="13.5" thickBot="1" x14ac:dyDescent="0.25">
      <c r="A219" s="1">
        <v>5065</v>
      </c>
      <c r="B219" s="2" t="s">
        <v>58</v>
      </c>
      <c r="C219" s="3"/>
      <c r="D219" s="3">
        <v>32500</v>
      </c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16">
        <f t="shared" si="3"/>
        <v>32500</v>
      </c>
    </row>
    <row r="220" spans="1:26" ht="13.5" thickBot="1" x14ac:dyDescent="0.25">
      <c r="A220" s="58"/>
      <c r="B220" s="54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59"/>
      <c r="X220" s="61">
        <f>SUM(X5:X219)</f>
        <v>102452482.92</v>
      </c>
    </row>
    <row r="221" spans="1:26" ht="13.5" thickBot="1" x14ac:dyDescent="0.25">
      <c r="A221" s="18"/>
      <c r="B221" s="56" t="s">
        <v>189</v>
      </c>
      <c r="C221" s="8">
        <f t="shared" ref="C221:W221" si="4">SUM(C5:C219)</f>
        <v>533879</v>
      </c>
      <c r="D221" s="8">
        <f>SUM(D5:D219)</f>
        <v>19335000</v>
      </c>
      <c r="E221" s="8">
        <f t="shared" si="4"/>
        <v>35000</v>
      </c>
      <c r="F221" s="8">
        <f t="shared" si="4"/>
        <v>1120000</v>
      </c>
      <c r="G221" s="8">
        <f t="shared" si="4"/>
        <v>4626560</v>
      </c>
      <c r="H221" s="8">
        <f t="shared" si="4"/>
        <v>3217129</v>
      </c>
      <c r="I221" s="8">
        <f t="shared" si="4"/>
        <v>7547910</v>
      </c>
      <c r="J221" s="8">
        <f t="shared" si="4"/>
        <v>6003860</v>
      </c>
      <c r="K221" s="8">
        <f t="shared" si="4"/>
        <v>631296.78</v>
      </c>
      <c r="L221" s="8">
        <f t="shared" si="4"/>
        <v>1367809.68</v>
      </c>
      <c r="M221" s="8">
        <f t="shared" si="4"/>
        <v>4885608</v>
      </c>
      <c r="N221" s="8">
        <f t="shared" si="4"/>
        <v>1353142.6400000001</v>
      </c>
      <c r="O221" s="8">
        <f t="shared" si="4"/>
        <v>150000</v>
      </c>
      <c r="P221" s="8">
        <f t="shared" si="4"/>
        <v>1066000</v>
      </c>
      <c r="Q221" s="8">
        <f t="shared" si="4"/>
        <v>1415000</v>
      </c>
      <c r="R221" s="8">
        <f t="shared" si="4"/>
        <v>39000</v>
      </c>
      <c r="S221" s="8">
        <f t="shared" si="4"/>
        <v>19750000</v>
      </c>
      <c r="T221" s="8">
        <f t="shared" si="4"/>
        <v>390000</v>
      </c>
      <c r="U221" s="8">
        <f t="shared" si="4"/>
        <v>9369102.5199999996</v>
      </c>
      <c r="V221" s="8">
        <f>SUM(V5:V219)</f>
        <v>18959867</v>
      </c>
      <c r="W221" s="8">
        <f t="shared" si="4"/>
        <v>656318.30000000005</v>
      </c>
      <c r="X221" s="60">
        <f>SUM(C221:W221)</f>
        <v>102452482.91999999</v>
      </c>
    </row>
    <row r="222" spans="1:26" x14ac:dyDescent="0.2">
      <c r="A222" s="4"/>
      <c r="B222" s="7"/>
      <c r="C222" s="17"/>
      <c r="D222" s="17"/>
      <c r="E222" s="38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25"/>
      <c r="R222" s="3"/>
      <c r="S222" s="3"/>
      <c r="T222" s="3"/>
      <c r="U222" s="3"/>
      <c r="V222" s="3"/>
      <c r="W222" s="52"/>
      <c r="X222" s="37"/>
    </row>
    <row r="223" spans="1:26" x14ac:dyDescent="0.2">
      <c r="A223" s="4"/>
      <c r="B223" s="4"/>
      <c r="C223" s="3"/>
      <c r="D223" s="3"/>
      <c r="E223" s="3"/>
      <c r="F223" s="12"/>
      <c r="G223" s="4"/>
      <c r="H223" s="4"/>
      <c r="I223" s="4"/>
      <c r="J223" s="17"/>
      <c r="K223" s="17"/>
      <c r="L223" s="17"/>
      <c r="M223" s="17"/>
      <c r="N223" s="17"/>
      <c r="O223" s="3"/>
      <c r="P223" s="3"/>
      <c r="Q223" s="3"/>
      <c r="R223" s="3"/>
      <c r="S223" s="3"/>
      <c r="T223" s="3"/>
      <c r="U223" s="3"/>
      <c r="V223" s="3"/>
      <c r="W223" s="9"/>
      <c r="X223" s="46"/>
      <c r="Y223" s="26"/>
      <c r="Z223" s="26"/>
    </row>
    <row r="224" spans="1:26" ht="13.5" thickBot="1" x14ac:dyDescent="0.25">
      <c r="C224" s="29"/>
      <c r="D224" s="29"/>
      <c r="X224" s="29"/>
    </row>
    <row r="225" spans="2:27" ht="27" thickBot="1" x14ac:dyDescent="0.45">
      <c r="B225" s="42" t="s">
        <v>235</v>
      </c>
      <c r="C225" s="43"/>
      <c r="D225" s="27" t="s">
        <v>211</v>
      </c>
      <c r="E225">
        <v>2025</v>
      </c>
      <c r="G225" s="29"/>
      <c r="H225" s="29"/>
      <c r="I225" s="29"/>
      <c r="X225" s="29"/>
      <c r="Z225" s="44"/>
      <c r="AA225" s="45"/>
    </row>
    <row r="226" spans="2:27" ht="13.5" thickBot="1" x14ac:dyDescent="0.25">
      <c r="G226" s="29"/>
      <c r="H226" s="29"/>
      <c r="I226" s="29"/>
    </row>
    <row r="227" spans="2:27" ht="13.5" thickBot="1" x14ac:dyDescent="0.25">
      <c r="B227" s="70" t="s">
        <v>207</v>
      </c>
      <c r="C227" s="70" t="s">
        <v>210</v>
      </c>
      <c r="D227" s="70" t="s">
        <v>200</v>
      </c>
      <c r="E227" s="70" t="s">
        <v>208</v>
      </c>
      <c r="F227" s="70" t="s">
        <v>209</v>
      </c>
      <c r="G227" s="29"/>
      <c r="H227" s="29"/>
      <c r="I227" s="29"/>
    </row>
    <row r="228" spans="2:27" x14ac:dyDescent="0.2">
      <c r="B228" s="79" t="s">
        <v>33</v>
      </c>
      <c r="C228" s="72">
        <v>45831</v>
      </c>
      <c r="D228" s="71">
        <v>22023</v>
      </c>
      <c r="E228" s="73">
        <v>3087.5</v>
      </c>
      <c r="F228" s="71" t="s">
        <v>228</v>
      </c>
      <c r="G228" s="29"/>
      <c r="H228" s="29"/>
      <c r="I228" s="29"/>
    </row>
    <row r="229" spans="2:27" x14ac:dyDescent="0.2">
      <c r="B229" s="79" t="s">
        <v>140</v>
      </c>
      <c r="C229" s="72">
        <v>45903</v>
      </c>
      <c r="D229" s="71">
        <v>34053</v>
      </c>
      <c r="E229" s="73">
        <v>240000</v>
      </c>
      <c r="F229" s="71" t="s">
        <v>229</v>
      </c>
    </row>
    <row r="230" spans="2:27" x14ac:dyDescent="0.2">
      <c r="B230" s="80" t="s">
        <v>230</v>
      </c>
      <c r="C230" s="75">
        <v>45938</v>
      </c>
      <c r="D230" s="74">
        <v>14004</v>
      </c>
      <c r="E230" s="76">
        <v>65000</v>
      </c>
      <c r="F230" s="74" t="s">
        <v>231</v>
      </c>
    </row>
    <row r="231" spans="2:27" x14ac:dyDescent="0.2">
      <c r="B231" s="79" t="s">
        <v>140</v>
      </c>
      <c r="C231" s="72">
        <v>45951</v>
      </c>
      <c r="D231" s="71">
        <v>34544</v>
      </c>
      <c r="E231" s="73">
        <v>240000</v>
      </c>
      <c r="F231" s="71" t="s">
        <v>229</v>
      </c>
    </row>
    <row r="232" spans="2:27" x14ac:dyDescent="0.2">
      <c r="B232" s="79" t="s">
        <v>88</v>
      </c>
      <c r="C232" s="72">
        <v>45947</v>
      </c>
      <c r="D232" s="71">
        <v>14022</v>
      </c>
      <c r="E232" s="73">
        <v>855</v>
      </c>
      <c r="F232" s="71" t="s">
        <v>231</v>
      </c>
    </row>
    <row r="233" spans="2:27" x14ac:dyDescent="0.2">
      <c r="B233" s="79" t="s">
        <v>135</v>
      </c>
      <c r="C233" s="72">
        <v>45992</v>
      </c>
      <c r="D233" s="71">
        <v>14032</v>
      </c>
      <c r="E233" s="73">
        <v>89651</v>
      </c>
      <c r="F233" s="71" t="s">
        <v>233</v>
      </c>
    </row>
    <row r="234" spans="2:27" x14ac:dyDescent="0.2">
      <c r="B234" s="79" t="s">
        <v>232</v>
      </c>
      <c r="C234" s="72">
        <v>45999</v>
      </c>
      <c r="D234" s="71">
        <v>14032</v>
      </c>
      <c r="E234" s="73">
        <v>24256</v>
      </c>
      <c r="F234" s="71" t="s">
        <v>233</v>
      </c>
    </row>
    <row r="235" spans="2:27" x14ac:dyDescent="0.2">
      <c r="B235" s="79" t="s">
        <v>232</v>
      </c>
      <c r="C235" s="72">
        <v>45999</v>
      </c>
      <c r="D235" s="71">
        <v>14032</v>
      </c>
      <c r="E235" s="73">
        <v>512880</v>
      </c>
      <c r="F235" s="71" t="s">
        <v>233</v>
      </c>
    </row>
    <row r="236" spans="2:27" x14ac:dyDescent="0.2">
      <c r="B236" s="79" t="s">
        <v>232</v>
      </c>
      <c r="C236" s="72">
        <v>45999</v>
      </c>
      <c r="D236" s="71">
        <v>14032</v>
      </c>
      <c r="E236" s="73">
        <v>1440</v>
      </c>
      <c r="F236" s="71" t="s">
        <v>233</v>
      </c>
    </row>
    <row r="237" spans="2:27" x14ac:dyDescent="0.2">
      <c r="B237" s="79" t="s">
        <v>234</v>
      </c>
      <c r="C237" s="72">
        <v>46000</v>
      </c>
      <c r="D237" s="71">
        <v>14032</v>
      </c>
      <c r="E237" s="73">
        <v>83944.8</v>
      </c>
      <c r="F237" s="71" t="s">
        <v>233</v>
      </c>
    </row>
    <row r="238" spans="2:27" ht="13.5" thickBot="1" x14ac:dyDescent="0.25">
      <c r="B238" s="80" t="s">
        <v>109</v>
      </c>
      <c r="C238" s="75">
        <v>46000</v>
      </c>
      <c r="D238" s="74">
        <v>14032</v>
      </c>
      <c r="E238" s="76">
        <v>60985</v>
      </c>
      <c r="F238" s="74" t="s">
        <v>233</v>
      </c>
    </row>
    <row r="239" spans="2:27" ht="13.5" thickBot="1" x14ac:dyDescent="0.25">
      <c r="B239" s="77"/>
      <c r="C239" s="77"/>
      <c r="D239" s="77"/>
      <c r="E239" s="78">
        <f>SUM(E228:E238)</f>
        <v>1322099.3</v>
      </c>
      <c r="F239" s="77"/>
    </row>
  </sheetData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Šímová Jana</cp:lastModifiedBy>
  <cp:lastPrinted>2024-11-26T11:09:23Z</cp:lastPrinted>
  <dcterms:created xsi:type="dcterms:W3CDTF">2010-09-17T11:54:13Z</dcterms:created>
  <dcterms:modified xsi:type="dcterms:W3CDTF">2026-01-09T09:28:58Z</dcterms:modified>
</cp:coreProperties>
</file>